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32767" windowWidth="15360" windowHeight="6945" tabRatio="935" firstSheet="2" activeTab="11"/>
  </bookViews>
  <sheets>
    <sheet name="ЗаглСтр" sheetId="1" r:id="rId1"/>
    <sheet name="съдържание" sheetId="2" r:id="rId2"/>
    <sheet name="промени" sheetId="3" r:id="rId3"/>
    <sheet name="резюме" sheetId="4" r:id="rId4"/>
    <sheet name="пол" sheetId="5" r:id="rId5"/>
    <sheet name="графика по пол" sheetId="6" r:id="rId6"/>
    <sheet name="образователна степен" sheetId="7" r:id="rId7"/>
    <sheet name="група възраст" sheetId="8" r:id="rId8"/>
    <sheet name="възраст-пари" sheetId="9" r:id="rId9"/>
    <sheet name="размер ПОБ" sheetId="10" r:id="rId10"/>
    <sheet name="средно ПОБ" sheetId="11" r:id="rId11"/>
    <sheet name="EU" sheetId="12" r:id="rId12"/>
    <sheet name="осигурителен стаж" sheetId="13" r:id="rId13"/>
    <sheet name="образователни области" sheetId="14" r:id="rId14"/>
    <sheet name="икономически дейности" sheetId="15" state="hidden" r:id="rId15"/>
    <sheet name="новорегистрирани ПОБ" sheetId="16" r:id="rId16"/>
    <sheet name="прекратени ПОБ" sheetId="17" r:id="rId17"/>
  </sheets>
  <definedNames>
    <definedName name="_xlnm.Print_Area" localSheetId="11">'EU'!$A$3:$H$40</definedName>
    <definedName name="_xlnm.Print_Area" localSheetId="8">'възраст-пари'!$A$3:$D$20</definedName>
    <definedName name="_xlnm.Print_Area" localSheetId="5">'графика по пол'!$A$2:$N$34</definedName>
    <definedName name="_xlnm.Print_Area" localSheetId="7">'група възраст'!$A$3:$K$59</definedName>
    <definedName name="_xlnm.Print_Area" localSheetId="0">'ЗаглСтр'!$A$1:$K$42</definedName>
    <definedName name="_xlnm.Print_Area" localSheetId="15">'новорегистрирани ПОБ'!$A$3:$E$40</definedName>
    <definedName name="_xlnm.Print_Area" localSheetId="6">'образователна степен'!$A$3:$K$64</definedName>
    <definedName name="_xlnm.Print_Area" localSheetId="13">'образователни области'!$A$3:$D$33</definedName>
    <definedName name="_xlnm.Print_Area" localSheetId="12">'осигурителен стаж'!$A$3:$G$23</definedName>
    <definedName name="_xlnm.Print_Area" localSheetId="4">'пол'!$A$3:$F$56</definedName>
    <definedName name="_xlnm.Print_Area" localSheetId="16">'прекратени ПОБ'!$A$3:$E$41</definedName>
    <definedName name="_xlnm.Print_Area" localSheetId="2">'промени'!$A$2:$A$15</definedName>
    <definedName name="_xlnm.Print_Area" localSheetId="9">'размер ПОБ'!$A$3:$I$46</definedName>
    <definedName name="_xlnm.Print_Area" localSheetId="3">'резюме'!$A$3:$G$47</definedName>
    <definedName name="_xlnm.Print_Area" localSheetId="10">'средно ПОБ'!$A$3:$F$74</definedName>
  </definedNames>
  <calcPr fullCalcOnLoad="1"/>
</workbook>
</file>

<file path=xl/sharedStrings.xml><?xml version="1.0" encoding="utf-8"?>
<sst xmlns="http://schemas.openxmlformats.org/spreadsheetml/2006/main" count="541" uniqueCount="289">
  <si>
    <t>Общо за страната</t>
  </si>
  <si>
    <t xml:space="preserve">Общ брой </t>
  </si>
  <si>
    <t>Основно</t>
  </si>
  <si>
    <t>Начално</t>
  </si>
  <si>
    <t>Без образование</t>
  </si>
  <si>
    <t xml:space="preserve">в т. ч. </t>
  </si>
  <si>
    <t>мъже</t>
  </si>
  <si>
    <t>жени</t>
  </si>
  <si>
    <t>Регистрирани безработни лица *</t>
  </si>
  <si>
    <t>Осигурителен стаж</t>
  </si>
  <si>
    <t>до 3 години</t>
  </si>
  <si>
    <t>25-29г.</t>
  </si>
  <si>
    <t>30-34г.</t>
  </si>
  <si>
    <t>35-39г.</t>
  </si>
  <si>
    <t>40-44г.</t>
  </si>
  <si>
    <t>45-49г.</t>
  </si>
  <si>
    <t>50-54г.</t>
  </si>
  <si>
    <t>unempl with contributions</t>
  </si>
  <si>
    <t>reg.unempl</t>
  </si>
  <si>
    <t>общо</t>
  </si>
  <si>
    <t>в т.ч.</t>
  </si>
  <si>
    <t>състояние</t>
  </si>
  <si>
    <t>ЗА РЕГИСТРИРАНИТЕ БЕЗРАБОТНИ ЛИЦА</t>
  </si>
  <si>
    <t>С ПРАВО НА ПАРИЧНО ОБЕЗЩЕТЕНИЕ</t>
  </si>
  <si>
    <t>Съдържание</t>
  </si>
  <si>
    <t>Средно</t>
  </si>
  <si>
    <t>Доктор</t>
  </si>
  <si>
    <t>ОБРАЗОВАНИЕ</t>
  </si>
  <si>
    <t>Педагогически науки</t>
  </si>
  <si>
    <t>Хуманитарни науки</t>
  </si>
  <si>
    <t>Социални, стопански и правни науки</t>
  </si>
  <si>
    <t>Природни науки, математика и информатика</t>
  </si>
  <si>
    <t>Технически науки</t>
  </si>
  <si>
    <t>Аграрни науки и ветеринарна медицина</t>
  </si>
  <si>
    <t>Здравеопазване и спорт</t>
  </si>
  <si>
    <t>Изкуства</t>
  </si>
  <si>
    <t>Сигурност и отбрана</t>
  </si>
  <si>
    <t>Стопанско управление и администрация</t>
  </si>
  <si>
    <t>Физически науки</t>
  </si>
  <si>
    <t>Информатика</t>
  </si>
  <si>
    <t>Техника</t>
  </si>
  <si>
    <t>Производство и преработка</t>
  </si>
  <si>
    <t>Архитектура и строителство</t>
  </si>
  <si>
    <t>Селско, горско и рибно стопанство</t>
  </si>
  <si>
    <t>Ветеринарна медицина</t>
  </si>
  <si>
    <t>Здравеопазване</t>
  </si>
  <si>
    <t>Социални науки</t>
  </si>
  <si>
    <t>Услуги за личността</t>
  </si>
  <si>
    <t>Транспорт</t>
  </si>
  <si>
    <t>Опазване на околната среда</t>
  </si>
  <si>
    <t>Обществена сигурност и безопасност</t>
  </si>
  <si>
    <t>Без професионално образование</t>
  </si>
  <si>
    <t>Образователна област</t>
  </si>
  <si>
    <t>Селско и ловно стопанство и свързани с тях услуги</t>
  </si>
  <si>
    <t>Горско стопанство  дърводобив и свързани с тях услуги</t>
  </si>
  <si>
    <t>Рибно стопанство и свързани с него услуги</t>
  </si>
  <si>
    <t>Добив на въглища и торф</t>
  </si>
  <si>
    <t>Добив на суров нефт и природен газ  услуги  свързани с добива на нефт и газ  без проучвателните работи</t>
  </si>
  <si>
    <t>Добив на уранови и ториеви руди и техните концентрати</t>
  </si>
  <si>
    <t>Добив на метални руди</t>
  </si>
  <si>
    <t>Добив на неметални материали и суровини</t>
  </si>
  <si>
    <t>Производство на хранителни продукти и напитки</t>
  </si>
  <si>
    <t>Производство на тютюневи изделия</t>
  </si>
  <si>
    <t>Производство на текстил и изделия от текстил  без облекло</t>
  </si>
  <si>
    <t>Производство на облекло  вкл  кожено  обработка на кожухарски кожи</t>
  </si>
  <si>
    <t>Производство на обработени кожи без косъм  производство на изделия за пътуване  сарашки изделия и обувки</t>
  </si>
  <si>
    <t>Производство на дървен материал и изделия от него  без мебели</t>
  </si>
  <si>
    <t>Производство на дървесна маса  хартия  картон и изделия от хартия и картон</t>
  </si>
  <si>
    <t>Издателска и полиграфическа дейност  възпроизвеждане на записани носители</t>
  </si>
  <si>
    <t>Производство на кокс  рафинирани нефтопродукти и ядрено гориво</t>
  </si>
  <si>
    <t>Производство на химични продукти</t>
  </si>
  <si>
    <t>Производство на изделия от каучук и пластмаси</t>
  </si>
  <si>
    <t>Производство на продукти от други неметални минерални суровини</t>
  </si>
  <si>
    <t>Производство и леене на метали</t>
  </si>
  <si>
    <t>Производство на метални изделия  без машини и оборудване</t>
  </si>
  <si>
    <t>Производство на машини  оборудване и домакински уреди</t>
  </si>
  <si>
    <t>Производство на канцеларска и електронно изчислителна техника</t>
  </si>
  <si>
    <t>Производство на електрически машини и апарати  некласифицирани другаде</t>
  </si>
  <si>
    <t>Производство на радио   телевизионна и далекосъобщителна техника</t>
  </si>
  <si>
    <t>Производство на медицински  прецизни и оптични апарати и инструменти  производство на часовници</t>
  </si>
  <si>
    <t>Производство на автомобили  ремаркета и полуремаркета</t>
  </si>
  <si>
    <t>Производство на превозни средства  без автомобили</t>
  </si>
  <si>
    <t>Производство на мебели  производство  некласифицирано другаде</t>
  </si>
  <si>
    <t>Рециклиране на отпадъци</t>
  </si>
  <si>
    <t>Производство и разпределение на електрическа енергия  газообразни горива и топлинна енергия</t>
  </si>
  <si>
    <t>Събиране  пречистване и разпределение на вода</t>
  </si>
  <si>
    <t>Строителство</t>
  </si>
  <si>
    <t>Търговия  техническо обслужване и ремонт на автомобили и мотоциклети  части и принадлежности за тях  търговия на дребно с горива и смазочни материали</t>
  </si>
  <si>
    <t>Търговия на едро и търговско посредничество  без търговия с автомобили и мотоциклети</t>
  </si>
  <si>
    <t>Търговия на дребно  без търговията на дребно с автомобили и мотоциклети  ремонт на лични вещи и стоки за домакинството</t>
  </si>
  <si>
    <t>Хотели и ресторанти</t>
  </si>
  <si>
    <t>Сухопътен транспорт  вкл  тръбопроводния</t>
  </si>
  <si>
    <t>Воден транспорт</t>
  </si>
  <si>
    <t>Въздушен транспорт</t>
  </si>
  <si>
    <t>Спомагателни дейности в транспорта  дейности на туристически агенции</t>
  </si>
  <si>
    <t>Поща и далекосъобщения</t>
  </si>
  <si>
    <t>Финансово посредничество  без застраховане и осигуряване чрез самостоятелни фондове</t>
  </si>
  <si>
    <t>Застрахователна дейност и дейност на самостоятелни осигурителни фондове  без задължително обществено осигуряване</t>
  </si>
  <si>
    <t>Спомагателни дейности по финансово посредничество</t>
  </si>
  <si>
    <t>Операции с недвижими имоти</t>
  </si>
  <si>
    <t>Даване под наем на превозни средства  машини и друга техника  без оператор  на домакински и лични вещи</t>
  </si>
  <si>
    <t>Дейности в областта на компютърните технологии</t>
  </si>
  <si>
    <t>Научно изследователска и развойна дейност</t>
  </si>
  <si>
    <t>Други бизнесуслуги</t>
  </si>
  <si>
    <t>Държавно управление и отбрана  задължително обществено осигуряване</t>
  </si>
  <si>
    <t>Образование</t>
  </si>
  <si>
    <t>Здравеопазване и социални дейности</t>
  </si>
  <si>
    <t>Събиране и третиране на отпадъци  почистване и възстановяване</t>
  </si>
  <si>
    <t>Дейности на професионални  синдикални  политически  религиозни и обществени организации</t>
  </si>
  <si>
    <t>Дейности в областта на културата  спорта и развлеченията</t>
  </si>
  <si>
    <t>Други услуги за населението</t>
  </si>
  <si>
    <t>Дейности на домакинства като работодатели на домашен персонал</t>
  </si>
  <si>
    <t>Недиференцирани дейности на домакинства като производители на стоки за собствено потребление</t>
  </si>
  <si>
    <t>Недиференцирани дейности на домакинства като производители на услуги за собствено потребление</t>
  </si>
  <si>
    <t>Екстериториални организации и служби</t>
  </si>
  <si>
    <t>код</t>
  </si>
  <si>
    <t>дейност</t>
  </si>
  <si>
    <t>новоотпуснати</t>
  </si>
  <si>
    <t>Новоотпуснати спрямо състоянието</t>
  </si>
  <si>
    <t>Показатели</t>
  </si>
  <si>
    <t>Осигурени лица за фонд "Безработица"</t>
  </si>
  <si>
    <t>Регистрирани безработни лица с право на парично обезщетение за безработица (ПОБ)</t>
  </si>
  <si>
    <t>брой</t>
  </si>
  <si>
    <t xml:space="preserve">Брой лица </t>
  </si>
  <si>
    <t>в т. ч.:</t>
  </si>
  <si>
    <t>По пол</t>
  </si>
  <si>
    <t>Мъже</t>
  </si>
  <si>
    <t>Жени</t>
  </si>
  <si>
    <t>По възраст</t>
  </si>
  <si>
    <t>от 25 до 29 г.</t>
  </si>
  <si>
    <t>от 30 до 34 г.</t>
  </si>
  <si>
    <t>от 35 до 39 г.</t>
  </si>
  <si>
    <t>от 40 до 44 г.</t>
  </si>
  <si>
    <t>от 45 до 49 г.</t>
  </si>
  <si>
    <t>от 50 до 54 г.</t>
  </si>
  <si>
    <t>ОБЩО</t>
  </si>
  <si>
    <t>Брой</t>
  </si>
  <si>
    <t>Науказани</t>
  </si>
  <si>
    <t>12. Регистрирани безработни лица с право на обезщетение, разпределени по икономически дейности, през месец  януари 2017г.</t>
  </si>
  <si>
    <t>от 25.01 лв. до 35 лв.</t>
  </si>
  <si>
    <t>от 35.01 лв. до 45 лв.</t>
  </si>
  <si>
    <t>от 45.01 лв. до 55 лв.</t>
  </si>
  <si>
    <t>от 55.01 лв. до 65 лв.</t>
  </si>
  <si>
    <t>Висше - специалист</t>
  </si>
  <si>
    <t>Висше - бакалавър</t>
  </si>
  <si>
    <t>Висше - магистър</t>
  </si>
  <si>
    <t>от 3 до 7 години</t>
  </si>
  <si>
    <t xml:space="preserve">от 7 до 11 години </t>
  </si>
  <si>
    <t>от 11 до 15 години</t>
  </si>
  <si>
    <t>над 15 години</t>
  </si>
  <si>
    <t xml:space="preserve">          Паричните обезщетения се изплащат за период, зависещ от продължителността на осигурителния стаж. За осигурителен стаж на лицата се зачита времето след 31 декември 2001 г., през което те са осигурени за безработица. Срокът за изплащане се определя както следва:</t>
  </si>
  <si>
    <t xml:space="preserve">          Информацията е представена по различни признаци, сред които област на страната, пол, възраст, степен на образование, размер на паричното обезщетение, продължителност на осигурителния стаж. Представени са данни за новорегистрираните лица с право на обезщетение и лицата, срокът на чиито обезщетения е изтекъл. От обхвата на бюлетина са изключени лицата с право на обезщетения по реда на Закона за отбраната и въоръжените сили на Република България.  </t>
  </si>
  <si>
    <t xml:space="preserve">          В бюлетина е представена информация за лицата с право на парично обезщетение за безработица през съответния месец (респективно – средномесечно за годината), като са изключени лицата, чиито обезщетения са с изтекъл срок или са прекратени. От такава гледна точка, не е задължително да има пълно съответствие между съвкупността на лицата с право на парично обезщетение за безработица през месеца и съвкупността на лицата, на които са изплатени парични обезщетения през същия месец. Възможни са разлики например поради обстоятелството, че паричните обезщетения за безработица се изплащат ежемесечно през месеца, следващ този, за който се дължат (чл. 54в от Кодекса за социално осигуряване). </t>
  </si>
  <si>
    <t xml:space="preserve">         Основният източник на данните, използвани при подготовката на бюлетина, е информационната система на Националния осигурителен институт за изплащаните обезщетения, поддържана на основание чл. 33, ал. 5, т. 10 от Кодекса за социално осигуряване. Данните в отделните бюлетини отразяват състоянието на информационната система към момента на подготовката им, като, при настъпване на евентуални промени в информационната система, бюлетините не се актуализират. Източник на информацията за броя на регистрираните безработни лица е Агенцията по заетостта. </t>
  </si>
  <si>
    <t xml:space="preserve">           Информацията в бюлетина е месечна и годишна. Месечната информация се отнася за безработните лица, които през съответния месец са имали право на парично обезщетение за безработица, като от съвкупността са изключени тези, чието обезщетение е с изтекъл срок или е било прекратено към момента на подготовка на бюлетина. Годишната информация се отнася за средномесечния брой регистрирани безработни лица с право на обезщетение.</t>
  </si>
  <si>
    <t xml:space="preserve">         Допълнителна информация относно реда за отпускане, изплащане, спиране, възобновяване и прекратяване изплащането на паричните обезщетения за безработица, за определяне на техния размер и сроковете на изплащането им, е достъпна на интернет страницата на Националния осигурителен институт: </t>
  </si>
  <si>
    <t xml:space="preserve">         Настоящият бюлетин включва статистическа информация за регистрираните безработни лица с право на парично обезщетение за безработица по реда на Раздел III и Раздел IV от глава четвърта „Обезщетения“ на Кодекса за социално осигуряване (КСО) и Наредбата за отпускане и изплащане на паричните обезщетения за безработица (НОИПОБ).</t>
  </si>
  <si>
    <t>в т. ч.</t>
  </si>
  <si>
    <t>ТП на НОИ</t>
  </si>
  <si>
    <t>Средно парично обезщетение</t>
  </si>
  <si>
    <t>Граждани на други държави</t>
  </si>
  <si>
    <t>I. Български граждани</t>
  </si>
  <si>
    <t>II.Граждани на други държави</t>
  </si>
  <si>
    <t>Общо за страната ( I + II)</t>
  </si>
  <si>
    <t>Български граждани  в т.ч.</t>
  </si>
  <si>
    <t>Общо  ( I + II)</t>
  </si>
  <si>
    <t xml:space="preserve">над 54 г. </t>
  </si>
  <si>
    <t>- по чл. 54б, ал. 1</t>
  </si>
  <si>
    <t>- по чл. 54б, ал. 4</t>
  </si>
  <si>
    <t>- по чл. 54б, ал. 3</t>
  </si>
  <si>
    <t>над 54 г.</t>
  </si>
  <si>
    <t>до 24 г. вкл.</t>
  </si>
  <si>
    <t>до 24г.</t>
  </si>
  <si>
    <t>групи възраст</t>
  </si>
  <si>
    <t>от 25 г. до 29 г. вкл.</t>
  </si>
  <si>
    <t>от 30 г. до 34 г. вкл.</t>
  </si>
  <si>
    <t>от 35 г. до 39 г. вкл.</t>
  </si>
  <si>
    <t>от 40 г. до 44 г. вкл.</t>
  </si>
  <si>
    <t>от 45 г. до 49 г. вкл.</t>
  </si>
  <si>
    <t>от 50 г. до 54 г. вкл.</t>
  </si>
  <si>
    <t>II. Граждани на други държави</t>
  </si>
  <si>
    <t xml:space="preserve"> </t>
  </si>
  <si>
    <t>над 54г.</t>
  </si>
  <si>
    <t>Регистрирани безработни лица</t>
  </si>
  <si>
    <t>Регистрирани безработни лица с право на обезщетение</t>
  </si>
  <si>
    <t>до минималния дневен размер вкл.</t>
  </si>
  <si>
    <t>от 18.01 лв. до 25 лв.</t>
  </si>
  <si>
    <t>* Източник на данните за регистрираните безработни лица е Агенцията по заетостта</t>
  </si>
  <si>
    <t>% от общия брой</t>
  </si>
  <si>
    <t>Български граждани</t>
  </si>
  <si>
    <t>на 85.71 лв.</t>
  </si>
  <si>
    <t>от 65.01 лв. до 75 лв.</t>
  </si>
  <si>
    <t>от 75.01 лв. до 85.70 лв.</t>
  </si>
  <si>
    <t xml:space="preserve">          През 2023 г., право на парично обезщетение за безработица имат лицата, за които са внесени или дължими осигурителни вноски във фонд „Безработица“ най-малко 12 месеца през последните 18 месеца преди прекратяване на осигуряването и които: (1) са регистрирани като безработни в Агенцията по заетостта; (2) не са придобили право на пенсия за осигурителен стаж и възраст в Република България или пенсия за старост в друга държава или не получават пенсия за осигурителен стаж и възраст в намален размер по чл. 68а или професионална пенсия по чл. 168; (3) не упражняват трудова дейност, за която подлежат на задължително осигуряване по КСО или законодателството на друга държава, с изключение на лицата по чл. 114а, ал. 1 от Кодекса на труда.</t>
  </si>
  <si>
    <t>https://nssi.bg/fizicheski-lica/po-bg-zakonodatelstvo/pri-bezrabotitsa/</t>
  </si>
  <si>
    <t xml:space="preserve">         Дневното парично обезщетение за безработица е в размер 60 на сто от среднодневното възнаграждение или среднодневния осигурителен доход, върху който са внесени или дължими вноски за фонд “Безработица” за последните 24 календарни месеца, предхождащи месеца на прекратяване на осигуряването, и не може да бъде по-малко от минималния и по-голямо от максималния дневен размер на обезщетението за безработица, определен със Закона за бюджета на държавното обществено осигуряване за всяка календарна година. Минималният дневен размер на обезщетението за безработица за 2023 г. е  18,00 лв.  Максималният дневен размер на обезщетението за безработица за 2023 г. е  85,71 лв. </t>
  </si>
  <si>
    <t xml:space="preserve">Нормативната уредба относно паричните обезщетения за безработица </t>
  </si>
  <si>
    <t>от 25 г. до 
29 г. вкл.</t>
  </si>
  <si>
    <t>от 30 г. до 
34 г. вкл.</t>
  </si>
  <si>
    <t>от 35 г. до 
39 г. вкл.</t>
  </si>
  <si>
    <t>от 40 г. до 
44 г. вкл.</t>
  </si>
  <si>
    <t>от 45 г. до 
49 г. вкл.</t>
  </si>
  <si>
    <t>от 50 г. до 
54 г. вкл.</t>
  </si>
  <si>
    <t>Благоевград</t>
  </si>
  <si>
    <t>Бургас</t>
  </si>
  <si>
    <t>Варна</t>
  </si>
  <si>
    <t>Велико Търново</t>
  </si>
  <si>
    <t>Видин</t>
  </si>
  <si>
    <t>Враца</t>
  </si>
  <si>
    <t>Габрово</t>
  </si>
  <si>
    <t>Кърджали</t>
  </si>
  <si>
    <t>Кюстендил</t>
  </si>
  <si>
    <t>Ловеч</t>
  </si>
  <si>
    <t>Монтана</t>
  </si>
  <si>
    <t>Пазарджик</t>
  </si>
  <si>
    <t>Перник</t>
  </si>
  <si>
    <t>Плевен</t>
  </si>
  <si>
    <t>Пловдив</t>
  </si>
  <si>
    <t>Разград</t>
  </si>
  <si>
    <t>Русе</t>
  </si>
  <si>
    <t>Силистра</t>
  </si>
  <si>
    <t>Сливен</t>
  </si>
  <si>
    <t>Смолян</t>
  </si>
  <si>
    <t>София-град</t>
  </si>
  <si>
    <t>София</t>
  </si>
  <si>
    <t>Стара Загора</t>
  </si>
  <si>
    <t>Добрич</t>
  </si>
  <si>
    <t>Търговище</t>
  </si>
  <si>
    <t>Хасково</t>
  </si>
  <si>
    <t>Шумен</t>
  </si>
  <si>
    <t>Ямбол</t>
  </si>
  <si>
    <t>№</t>
  </si>
  <si>
    <t>Възраст</t>
  </si>
  <si>
    <t>* Източник на данните за регистрираните безработни лица и равнището на безработица е Агенцията по заетостта.</t>
  </si>
  <si>
    <t>Състояние</t>
  </si>
  <si>
    <t>Новоотпуснати</t>
  </si>
  <si>
    <t>Н А Ц И О Н А Л Е Н   О С И Г У Р И Т Е Л Е Н   И Н С Т И Т У Т</t>
  </si>
  <si>
    <t>към съдържание</t>
  </si>
  <si>
    <r>
      <rPr>
        <i/>
        <sz val="10"/>
        <rFont val="Arial"/>
        <family val="2"/>
      </rPr>
      <t>Забележка</t>
    </r>
    <r>
      <rPr>
        <sz val="10"/>
        <rFont val="Arial"/>
        <family val="2"/>
      </rPr>
      <t>: От 1 януари 2018 г. се променят изискванията за продължителност на осигурителния стаж с осигуряване  за безработица за времето след 31 декември 2001 г. (чл. 54в, ал. 1).</t>
    </r>
  </si>
  <si>
    <t xml:space="preserve">Таблица № </t>
  </si>
  <si>
    <t>Наименование на таблица</t>
  </si>
  <si>
    <t>ПРЕЗ 2023 г.</t>
  </si>
  <si>
    <t>СОФИЯ - 2024 г.</t>
  </si>
  <si>
    <t>Брой регистрирани безработни лица с право на ПОБ, разпределени по продължителност на осигурителния им стаж и  области, през 2023 г.</t>
  </si>
  <si>
    <t>Брой регистрирани безработни лица с право на ПОБ с край на обезщетението през съответния месец на 2023 г.</t>
  </si>
  <si>
    <t xml:space="preserve">месец </t>
  </si>
  <si>
    <t xml:space="preserve">януари </t>
  </si>
  <si>
    <t>февруари</t>
  </si>
  <si>
    <t>март</t>
  </si>
  <si>
    <t>април</t>
  </si>
  <si>
    <t>май</t>
  </si>
  <si>
    <t>юни</t>
  </si>
  <si>
    <t>юли</t>
  </si>
  <si>
    <t>август</t>
  </si>
  <si>
    <t>септември</t>
  </si>
  <si>
    <t>октомври</t>
  </si>
  <si>
    <t>ноември</t>
  </si>
  <si>
    <t>декември</t>
  </si>
  <si>
    <t>средномесечно</t>
  </si>
  <si>
    <t>Български граждани в т.ч.</t>
  </si>
  <si>
    <t>месец</t>
  </si>
  <si>
    <t>12. Брой регистрирани безработни лица с право на ПОБ с край на обезщетението през съответния месец на 2023 г.</t>
  </si>
  <si>
    <t>11. Новорегистрирани безработни лица с право на обезщетение, разпределени по пол през съответния месец на 2023 г.</t>
  </si>
  <si>
    <t>Новорегистрирани безработни лица с право на обезщетение, разпределени по пол през съответния месец на 2023 г.</t>
  </si>
  <si>
    <t>Месец</t>
  </si>
  <si>
    <t xml:space="preserve">в т.ч. </t>
  </si>
  <si>
    <t xml:space="preserve">         Безработните лица, чиито правоотношения са прекратени по тяхно желание или с тяхно съгласие, или поради виновното им поведение, получават минималния дневен размер на обезщетението за безработица съгласно закона за бюджета на държавното обществено осигуряване за срок 4 месеца (чл. 54б, ал. 3 от КСО). Минималният размер за срок от 4 месеца получават и тези от безработните лица, придобили право на обезщетение преди изтичане на три години от предходно упражняване на правото на обезщетение (чл. 54б, ал. 4 от КСО). </t>
  </si>
  <si>
    <t>6. Средномесечен брой регистрирани безработни лица с право на обезщетение, разпределени по размер на ПОБ и по пол, през 2023 г.</t>
  </si>
  <si>
    <t>3. Средномесечен брой регистрирани безработни лица с право на обезщетение, разпределени по степен на образование и ТП на НОИ, през 2023 г.</t>
  </si>
  <si>
    <t>4. Средномесечен брой регистрирани безработни лица с право на обезщетение, разпределени по групи възраст и ТП на НОИ, през 2023 г.</t>
  </si>
  <si>
    <t>10. Средномесечен брой регистрирани безработни лица с право на обезщетение, разпределени по образователни области, през 2023 г.</t>
  </si>
  <si>
    <t>Средномесечен брой и структура на осигурените лица за фонд "Безработица" и регистрираните безработни лица през  2023 г.</t>
  </si>
  <si>
    <t>Средномесечен брой регистрирани безработни лица, разпределени по пол и ТП на НОИ, през 2023 г.</t>
  </si>
  <si>
    <t>Средномесечен брой регистрирани безработни лица с право на обезщетение, разпределени по степен на образование и ТП на НОИ, през 2023 г.</t>
  </si>
  <si>
    <t>Средномесечен брой регистрирани безработни лица с право на обезщетение, разпределени по групи възраст и ТП на НОИ, през 2023 г.</t>
  </si>
  <si>
    <t>Средномесечен брой регистрирани безработни лица с право на обезщетение, разпределени по размер на ПОБ и по пол, през 2023 г.</t>
  </si>
  <si>
    <t>Средномесечен брой регистрирани безработни лица с право на обезщетение, разпределени по образователни области, през 2023 г.</t>
  </si>
  <si>
    <t>Средномесечни размери на паричните обезщетения за безработица, разпределени по групи възраст и пол, през 2023 г.</t>
  </si>
  <si>
    <t>5. Средномесечни размери на паричните обезщетения за безработица, разпределени по групи възраст и пол, през 2023 г.</t>
  </si>
  <si>
    <t>Средномесечни размери на паричните обезщетения за безработица, разпределени по ТП на НОИ и пол, през 2023 г.</t>
  </si>
  <si>
    <t>7. Средномесечни размери на паричните обезщетения за безработица, разпределени по ТП на НОИ и пол, през 2023 г.</t>
  </si>
  <si>
    <t>Средномесечни  брой безработни лица и средни размери на паричните обезщетения за безработица по европейски регламенти, разпределени по ТП на НОИ и пол, през 2023 г.</t>
  </si>
  <si>
    <t>8. Средномесечен брой безработни лица и средни размери на паричните обезщетения за безработица по европейски регламенти, разпределени по ТП на НОИ и пол, през 2023 г.</t>
  </si>
  <si>
    <t>Средно парично обезщетение за безработица</t>
  </si>
  <si>
    <t>2. Средномесечен брой регистрирани безработни лица с право на ПОБ, разпределени по пол и ТП на НОИ, през 2023 г.</t>
  </si>
  <si>
    <t>1.Средномесечен брой на осигурените лица за фонд "Безработица" и на регистрираните безработни лица през 2023 г.</t>
  </si>
  <si>
    <t>Дневен размер на ПОБ</t>
  </si>
  <si>
    <t>Общо</t>
  </si>
  <si>
    <t>9. Средномесечен брой регистрирани безработни лица с право на ПОБ, разпределени 
по продължителност на осигурителния им стаж и области, през 2023 г.</t>
  </si>
</sst>
</file>

<file path=xl/styles.xml><?xml version="1.0" encoding="utf-8"?>
<styleSheet xmlns="http://schemas.openxmlformats.org/spreadsheetml/2006/main">
  <numFmts count="1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_-* #,##0.00\ _л_в_-;\-* #,##0.00\ _л_в_-;_-* &quot;-&quot;??\ _л_в_-;_-@_-"/>
    <numFmt numFmtId="165" formatCode="_(&quot;$&quot;* #,##0.00_);_(&quot;$&quot;* \(#,##0.00\);_(&quot;$&quot;* &quot;-&quot;??_);_(@_)"/>
    <numFmt numFmtId="166" formatCode="0.0%"/>
    <numFmt numFmtId="167" formatCode="0.000%"/>
    <numFmt numFmtId="168" formatCode="#,##0.00\ &quot;лв.&quot;"/>
    <numFmt numFmtId="169" formatCode="0.0"/>
    <numFmt numFmtId="170" formatCode="0\ %"/>
    <numFmt numFmtId="171" formatCode="#\ ##0\ &quot;лв.&quot;"/>
    <numFmt numFmtId="172" formatCode="#\ ##0.00\ &quot;лв.&quot;"/>
    <numFmt numFmtId="173" formatCode="#\ ##0\ \л\в."/>
  </numFmts>
  <fonts count="43">
    <font>
      <sz val="10"/>
      <name val="Arial"/>
      <family val="0"/>
    </font>
    <font>
      <sz val="11"/>
      <color indexed="8"/>
      <name val="Calibri"/>
      <family val="2"/>
    </font>
    <font>
      <b/>
      <sz val="10"/>
      <name val="Arial"/>
      <family val="2"/>
    </font>
    <font>
      <sz val="11"/>
      <name val="Arial"/>
      <family val="2"/>
    </font>
    <font>
      <b/>
      <sz val="11"/>
      <name val="Arial"/>
      <family val="2"/>
    </font>
    <font>
      <sz val="9"/>
      <name val="Arial"/>
      <family val="2"/>
    </font>
    <font>
      <b/>
      <sz val="12"/>
      <name val="Arial"/>
      <family val="2"/>
    </font>
    <font>
      <u val="single"/>
      <sz val="10"/>
      <color indexed="12"/>
      <name val="Arial"/>
      <family val="2"/>
    </font>
    <font>
      <sz val="10"/>
      <name val="MS Sans Serif"/>
      <family val="0"/>
    </font>
    <font>
      <sz val="12"/>
      <name val="Arial"/>
      <family val="2"/>
    </font>
    <font>
      <sz val="10"/>
      <name val="ArielSP Cyr"/>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8"/>
      <name val="Calibri"/>
      <family val="2"/>
    </font>
    <font>
      <i/>
      <sz val="10"/>
      <name val="Arial"/>
      <family val="2"/>
    </font>
    <font>
      <b/>
      <sz val="14"/>
      <name val="Arial"/>
      <family val="2"/>
    </font>
    <font>
      <sz val="16"/>
      <name val="Arial"/>
      <family val="2"/>
    </font>
    <font>
      <b/>
      <sz val="16"/>
      <name val="Arial"/>
      <family val="2"/>
    </font>
    <font>
      <u val="single"/>
      <sz val="10"/>
      <color indexed="25"/>
      <name val="Arial"/>
      <family val="0"/>
    </font>
    <font>
      <sz val="9"/>
      <color indexed="8"/>
      <name val="Arial"/>
      <family val="0"/>
    </font>
    <font>
      <sz val="10.5"/>
      <color indexed="8"/>
      <name val="Arial"/>
      <family val="0"/>
    </font>
    <font>
      <sz val="12"/>
      <color indexed="8"/>
      <name val="Arial"/>
      <family val="0"/>
    </font>
    <font>
      <sz val="6.9"/>
      <color indexed="8"/>
      <name val="Arial"/>
      <family val="0"/>
    </font>
    <font>
      <sz val="8"/>
      <color indexed="8"/>
      <name val="Arial"/>
      <family val="0"/>
    </font>
    <font>
      <u val="single"/>
      <sz val="10"/>
      <color theme="11"/>
      <name val="Arial"/>
      <family val="0"/>
    </font>
    <font>
      <sz val="11"/>
      <color theme="1"/>
      <name val="Calibri"/>
      <family val="2"/>
    </font>
    <font>
      <sz val="10"/>
      <color theme="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tint="0.799979984760284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top style="medium"/>
      <bottom style="medium"/>
    </border>
    <border>
      <left style="medium"/>
      <right/>
      <top style="thin"/>
      <bottom style="thin"/>
    </border>
    <border>
      <left style="medium"/>
      <right style="medium"/>
      <top style="medium"/>
      <bottom style="medium"/>
    </border>
    <border>
      <left/>
      <right/>
      <top style="medium"/>
      <bottom style="thin"/>
    </border>
    <border>
      <left/>
      <right/>
      <top style="thin"/>
      <bottom style="thin"/>
    </border>
    <border>
      <left style="medium"/>
      <right style="medium"/>
      <top style="medium"/>
      <bottom style="thin"/>
    </border>
    <border>
      <left style="medium"/>
      <right style="medium"/>
      <top style="thin"/>
      <bottom style="thin"/>
    </border>
    <border>
      <left style="medium"/>
      <right/>
      <top style="medium"/>
      <bottom style="thin"/>
    </border>
    <border>
      <left style="medium"/>
      <right/>
      <top style="medium"/>
      <bottom/>
    </border>
    <border>
      <left/>
      <right style="medium"/>
      <top style="medium"/>
      <bottom style="medium"/>
    </border>
    <border>
      <left style="medium"/>
      <right style="medium"/>
      <top style="thin"/>
      <bottom style="medium"/>
    </border>
    <border>
      <left/>
      <right/>
      <top style="thin"/>
      <bottom/>
    </border>
    <border>
      <left style="medium"/>
      <right/>
      <top style="thin"/>
      <bottom/>
    </border>
    <border>
      <left style="medium"/>
      <right style="medium"/>
      <top style="thin"/>
      <bottom/>
    </border>
    <border>
      <left style="medium"/>
      <right style="medium"/>
      <top style="medium"/>
      <bottom/>
    </border>
    <border>
      <left style="medium"/>
      <right style="medium"/>
      <top/>
      <bottom/>
    </border>
    <border>
      <left style="medium"/>
      <right style="medium"/>
      <top/>
      <bottom style="mediu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right/>
      <top/>
      <bottom style="double"/>
    </border>
    <border>
      <left/>
      <right style="thin"/>
      <top style="thin"/>
      <bottom style="thin"/>
    </border>
    <border>
      <left style="thin"/>
      <right/>
      <top style="thin"/>
      <bottom style="thin"/>
    </border>
    <border>
      <left/>
      <right/>
      <top/>
      <bottom style="thin"/>
    </border>
  </borders>
  <cellStyleXfs count="1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4" fillId="20" borderId="1" applyNumberFormat="0" applyAlignment="0" applyProtection="0"/>
    <xf numFmtId="0" fontId="15" fillId="21" borderId="2"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64"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0"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21" fillId="7" borderId="1" applyNumberFormat="0" applyAlignment="0" applyProtection="0"/>
    <xf numFmtId="0" fontId="21" fillId="7"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3" fillId="22" borderId="0" applyNumberFormat="0" applyBorder="0" applyAlignment="0" applyProtection="0"/>
    <xf numFmtId="0" fontId="2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8" fillId="0" borderId="0">
      <alignment/>
      <protection/>
    </xf>
    <xf numFmtId="0" fontId="8" fillId="0" borderId="0">
      <alignment/>
      <protection/>
    </xf>
    <xf numFmtId="0" fontId="1" fillId="23" borderId="7" applyNumberFormat="0" applyFont="0" applyAlignment="0" applyProtection="0"/>
    <xf numFmtId="0" fontId="1"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1" fillId="0" borderId="0">
      <alignment/>
      <protection/>
    </xf>
    <xf numFmtId="0" fontId="41" fillId="0" borderId="0">
      <alignment/>
      <protection/>
    </xf>
    <xf numFmtId="0" fontId="1" fillId="0" borderId="0">
      <alignment/>
      <protection/>
    </xf>
  </cellStyleXfs>
  <cellXfs count="356">
    <xf numFmtId="0" fontId="0" fillId="0" borderId="0" xfId="0" applyAlignment="1">
      <alignment/>
    </xf>
    <xf numFmtId="3" fontId="0" fillId="0" borderId="0" xfId="0" applyNumberFormat="1" applyAlignment="1">
      <alignment/>
    </xf>
    <xf numFmtId="0" fontId="0" fillId="0" borderId="0" xfId="0" applyFont="1" applyBorder="1" applyAlignment="1" applyProtection="1">
      <alignment/>
      <protection locked="0"/>
    </xf>
    <xf numFmtId="3" fontId="0" fillId="0" borderId="0" xfId="0" applyNumberFormat="1" applyFont="1" applyBorder="1" applyAlignment="1" applyProtection="1">
      <alignment/>
      <protection locked="0"/>
    </xf>
    <xf numFmtId="0" fontId="5" fillId="0" borderId="0" xfId="0" applyFont="1" applyFill="1" applyBorder="1" applyAlignment="1" applyProtection="1">
      <alignment/>
      <protection locked="0"/>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9" fillId="0" borderId="0" xfId="0" applyFont="1" applyAlignment="1">
      <alignment horizontal="center" wrapText="1"/>
    </xf>
    <xf numFmtId="0" fontId="0" fillId="0" borderId="0" xfId="0" applyFont="1" applyAlignment="1">
      <alignment/>
    </xf>
    <xf numFmtId="0" fontId="0" fillId="0" borderId="13" xfId="0" applyBorder="1" applyAlignment="1">
      <alignment/>
    </xf>
    <xf numFmtId="0" fontId="0" fillId="0" borderId="14" xfId="0" applyBorder="1" applyAlignment="1">
      <alignment/>
    </xf>
    <xf numFmtId="0" fontId="0" fillId="0" borderId="14" xfId="0" applyBorder="1" applyAlignment="1">
      <alignment wrapText="1"/>
    </xf>
    <xf numFmtId="0" fontId="0" fillId="0" borderId="0" xfId="0" applyBorder="1" applyAlignment="1">
      <alignment horizontal="center"/>
    </xf>
    <xf numFmtId="10" fontId="0" fillId="0" borderId="15" xfId="0" applyNumberFormat="1" applyBorder="1" applyAlignment="1">
      <alignment horizontal="center"/>
    </xf>
    <xf numFmtId="10" fontId="0" fillId="0" borderId="16" xfId="0" applyNumberFormat="1" applyBorder="1" applyAlignment="1">
      <alignment horizontal="center"/>
    </xf>
    <xf numFmtId="0" fontId="0" fillId="0" borderId="17" xfId="0" applyBorder="1" applyAlignment="1">
      <alignment/>
    </xf>
    <xf numFmtId="0" fontId="0" fillId="0" borderId="15" xfId="0" applyBorder="1" applyAlignment="1">
      <alignment/>
    </xf>
    <xf numFmtId="0" fontId="0" fillId="0" borderId="16" xfId="0" applyBorder="1" applyAlignment="1">
      <alignment/>
    </xf>
    <xf numFmtId="0" fontId="0" fillId="0" borderId="16" xfId="0" applyBorder="1" applyAlignment="1">
      <alignment wrapText="1"/>
    </xf>
    <xf numFmtId="10" fontId="0" fillId="0" borderId="12" xfId="0" applyNumberFormat="1" applyBorder="1" applyAlignment="1">
      <alignment horizont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3" fillId="0" borderId="12" xfId="0" applyFont="1" applyBorder="1" applyAlignment="1">
      <alignment horizontal="center" vertical="center" wrapText="1"/>
    </xf>
    <xf numFmtId="3" fontId="2" fillId="0" borderId="0" xfId="0" applyNumberFormat="1" applyFont="1" applyBorder="1" applyAlignment="1">
      <alignment/>
    </xf>
    <xf numFmtId="10" fontId="0" fillId="0" borderId="0" xfId="0" applyNumberFormat="1" applyFont="1" applyBorder="1" applyAlignment="1">
      <alignment/>
    </xf>
    <xf numFmtId="10" fontId="0" fillId="0" borderId="0" xfId="0" applyNumberFormat="1" applyBorder="1" applyAlignment="1">
      <alignment/>
    </xf>
    <xf numFmtId="0" fontId="5" fillId="0" borderId="0" xfId="0" applyFont="1" applyFill="1" applyBorder="1" applyAlignment="1">
      <alignment/>
    </xf>
    <xf numFmtId="0" fontId="0" fillId="0" borderId="15" xfId="0" applyBorder="1" applyAlignment="1">
      <alignment horizontal="center" vertical="center"/>
    </xf>
    <xf numFmtId="0" fontId="0" fillId="0" borderId="16" xfId="0" applyBorder="1" applyAlignment="1">
      <alignment horizontal="center" vertical="center"/>
    </xf>
    <xf numFmtId="0" fontId="1" fillId="0" borderId="0" xfId="104">
      <alignment/>
      <protection/>
    </xf>
    <xf numFmtId="0" fontId="0" fillId="0" borderId="20" xfId="0" applyBorder="1" applyAlignment="1">
      <alignment horizontal="center" vertical="center"/>
    </xf>
    <xf numFmtId="0" fontId="0" fillId="0" borderId="21" xfId="0" applyFill="1" applyBorder="1" applyAlignment="1">
      <alignment/>
    </xf>
    <xf numFmtId="0" fontId="0" fillId="0" borderId="20" xfId="0" applyFill="1" applyBorder="1" applyAlignment="1">
      <alignment/>
    </xf>
    <xf numFmtId="0" fontId="0" fillId="0" borderId="22" xfId="0" applyBorder="1" applyAlignment="1">
      <alignment/>
    </xf>
    <xf numFmtId="10" fontId="0" fillId="0" borderId="23" xfId="0" applyNumberFormat="1" applyBorder="1" applyAlignment="1">
      <alignment horizontal="center"/>
    </xf>
    <xf numFmtId="0" fontId="0" fillId="0" borderId="0" xfId="0" applyFont="1" applyBorder="1" applyAlignment="1" quotePrefix="1">
      <alignment/>
    </xf>
    <xf numFmtId="0" fontId="0" fillId="0" borderId="0" xfId="99">
      <alignment/>
      <protection/>
    </xf>
    <xf numFmtId="0" fontId="0" fillId="0" borderId="0" xfId="99" applyBorder="1">
      <alignment/>
      <protection/>
    </xf>
    <xf numFmtId="0" fontId="0" fillId="0" borderId="0" xfId="103" applyNumberFormat="1">
      <alignment/>
      <protection/>
    </xf>
    <xf numFmtId="0" fontId="0" fillId="0" borderId="0" xfId="103">
      <alignment/>
      <protection/>
    </xf>
    <xf numFmtId="0" fontId="4" fillId="0" borderId="24" xfId="103" applyFont="1" applyBorder="1" applyAlignment="1">
      <alignment horizontal="center"/>
      <protection/>
    </xf>
    <xf numFmtId="3" fontId="0" fillId="0" borderId="0" xfId="103" applyNumberFormat="1">
      <alignment/>
      <protection/>
    </xf>
    <xf numFmtId="9" fontId="0" fillId="0" borderId="0" xfId="103" applyNumberFormat="1">
      <alignment/>
      <protection/>
    </xf>
    <xf numFmtId="0" fontId="4" fillId="0" borderId="25" xfId="103" applyFont="1" applyBorder="1" applyAlignment="1">
      <alignment horizontal="center"/>
      <protection/>
    </xf>
    <xf numFmtId="0" fontId="2" fillId="0" borderId="26" xfId="103" applyFont="1" applyBorder="1" applyAlignment="1">
      <alignment horizontal="center" wrapText="1"/>
      <protection/>
    </xf>
    <xf numFmtId="167" fontId="0" fillId="0" borderId="0" xfId="103" applyNumberFormat="1">
      <alignment/>
      <protection/>
    </xf>
    <xf numFmtId="0" fontId="4" fillId="0" borderId="26" xfId="103" applyFont="1" applyBorder="1" applyAlignment="1">
      <alignment horizontal="center"/>
      <protection/>
    </xf>
    <xf numFmtId="0" fontId="4" fillId="0" borderId="0" xfId="99" applyFont="1" applyAlignment="1">
      <alignment wrapText="1"/>
      <protection/>
    </xf>
    <xf numFmtId="0" fontId="0" fillId="0" borderId="0" xfId="99" applyFont="1">
      <alignment/>
      <protection/>
    </xf>
    <xf numFmtId="0" fontId="2" fillId="0" borderId="0" xfId="0" applyFont="1" applyBorder="1" applyAlignment="1" applyProtection="1">
      <alignment/>
      <protection locked="0"/>
    </xf>
    <xf numFmtId="0" fontId="29" fillId="0" borderId="0" xfId="104" applyFont="1">
      <alignment/>
      <protection/>
    </xf>
    <xf numFmtId="0" fontId="0" fillId="0" borderId="0" xfId="0" applyFont="1" applyAlignment="1">
      <alignment/>
    </xf>
    <xf numFmtId="0" fontId="7" fillId="0" borderId="0" xfId="92" applyAlignment="1" applyProtection="1">
      <alignment horizontal="center" vertical="center"/>
      <protection/>
    </xf>
    <xf numFmtId="168" fontId="28" fillId="0" borderId="27" xfId="104" applyNumberFormat="1" applyFont="1" applyBorder="1">
      <alignment/>
      <protection/>
    </xf>
    <xf numFmtId="168" fontId="28" fillId="0" borderId="27" xfId="104" applyNumberFormat="1" applyFont="1" applyFill="1" applyBorder="1">
      <alignment/>
      <protection/>
    </xf>
    <xf numFmtId="0" fontId="29" fillId="0" borderId="27" xfId="104" applyFont="1" applyFill="1" applyBorder="1">
      <alignment/>
      <protection/>
    </xf>
    <xf numFmtId="3" fontId="28" fillId="0" borderId="28" xfId="104" applyNumberFormat="1" applyFont="1" applyBorder="1">
      <alignment/>
      <protection/>
    </xf>
    <xf numFmtId="168" fontId="28" fillId="0" borderId="28" xfId="104" applyNumberFormat="1" applyFont="1" applyBorder="1">
      <alignment/>
      <protection/>
    </xf>
    <xf numFmtId="3" fontId="28" fillId="0" borderId="29" xfId="104" applyNumberFormat="1" applyFont="1" applyBorder="1">
      <alignment/>
      <protection/>
    </xf>
    <xf numFmtId="168" fontId="28" fillId="0" borderId="29" xfId="104" applyNumberFormat="1" applyFont="1" applyBorder="1">
      <alignment/>
      <protection/>
    </xf>
    <xf numFmtId="3" fontId="28" fillId="0" borderId="30" xfId="104" applyNumberFormat="1" applyFont="1" applyBorder="1">
      <alignment/>
      <protection/>
    </xf>
    <xf numFmtId="168" fontId="28" fillId="0" borderId="30" xfId="104" applyNumberFormat="1" applyFont="1" applyBorder="1">
      <alignment/>
      <protection/>
    </xf>
    <xf numFmtId="168" fontId="28" fillId="0" borderId="31" xfId="104" applyNumberFormat="1" applyFont="1" applyBorder="1">
      <alignment/>
      <protection/>
    </xf>
    <xf numFmtId="168" fontId="28" fillId="0" borderId="32" xfId="104" applyNumberFormat="1" applyFont="1" applyBorder="1">
      <alignment/>
      <protection/>
    </xf>
    <xf numFmtId="168" fontId="28" fillId="0" borderId="33" xfId="104" applyNumberFormat="1" applyFont="1" applyBorder="1">
      <alignment/>
      <protection/>
    </xf>
    <xf numFmtId="168" fontId="28" fillId="0" borderId="34" xfId="104" applyNumberFormat="1" applyFont="1" applyFill="1" applyBorder="1">
      <alignment/>
      <protection/>
    </xf>
    <xf numFmtId="168" fontId="28" fillId="0" borderId="35" xfId="104" applyNumberFormat="1" applyFont="1" applyFill="1" applyBorder="1">
      <alignment/>
      <protection/>
    </xf>
    <xf numFmtId="168" fontId="28" fillId="0" borderId="36" xfId="104" applyNumberFormat="1" applyFont="1" applyFill="1" applyBorder="1">
      <alignment/>
      <protection/>
    </xf>
    <xf numFmtId="3" fontId="30" fillId="0" borderId="29" xfId="103" applyNumberFormat="1" applyFont="1" applyBorder="1" applyAlignment="1">
      <alignment/>
      <protection/>
    </xf>
    <xf numFmtId="166" fontId="30" fillId="0" borderId="29" xfId="112" applyNumberFormat="1" applyFont="1" applyBorder="1" applyAlignment="1">
      <alignment/>
    </xf>
    <xf numFmtId="1" fontId="30" fillId="0" borderId="29" xfId="112" applyNumberFormat="1" applyFont="1" applyBorder="1" applyAlignment="1">
      <alignment/>
    </xf>
    <xf numFmtId="3" fontId="30" fillId="0" borderId="30" xfId="103" applyNumberFormat="1" applyFont="1" applyBorder="1" applyAlignment="1">
      <alignment/>
      <protection/>
    </xf>
    <xf numFmtId="166" fontId="30" fillId="0" borderId="30" xfId="112" applyNumberFormat="1" applyFont="1" applyBorder="1" applyAlignment="1">
      <alignment/>
    </xf>
    <xf numFmtId="1" fontId="30" fillId="0" borderId="30" xfId="112" applyNumberFormat="1" applyFont="1" applyBorder="1" applyAlignment="1">
      <alignment/>
    </xf>
    <xf numFmtId="3" fontId="0" fillId="0" borderId="28" xfId="0" applyNumberFormat="1" applyFont="1" applyBorder="1" applyAlignment="1">
      <alignment/>
    </xf>
    <xf numFmtId="3" fontId="0" fillId="0" borderId="29" xfId="0" applyNumberFormat="1" applyFont="1" applyBorder="1" applyAlignment="1">
      <alignment/>
    </xf>
    <xf numFmtId="3" fontId="0" fillId="0" borderId="30" xfId="0" applyNumberFormat="1" applyFont="1" applyBorder="1" applyAlignment="1">
      <alignment/>
    </xf>
    <xf numFmtId="0" fontId="2" fillId="0" borderId="0" xfId="0" applyFont="1" applyAlignment="1">
      <alignment/>
    </xf>
    <xf numFmtId="0" fontId="0" fillId="0" borderId="0" xfId="0" applyFont="1" applyFill="1" applyBorder="1" applyAlignment="1">
      <alignment/>
    </xf>
    <xf numFmtId="3" fontId="10" fillId="0" borderId="29" xfId="106" applyNumberFormat="1" applyFont="1" applyBorder="1" applyAlignment="1">
      <alignment vertical="center"/>
      <protection/>
    </xf>
    <xf numFmtId="3" fontId="10" fillId="0" borderId="30" xfId="106" applyNumberFormat="1" applyFont="1" applyFill="1" applyBorder="1" applyAlignment="1">
      <alignment vertical="center"/>
      <protection/>
    </xf>
    <xf numFmtId="3" fontId="10" fillId="0" borderId="29" xfId="105" applyNumberFormat="1" applyFont="1" applyFill="1" applyBorder="1" applyAlignment="1">
      <alignment vertical="center"/>
      <protection/>
    </xf>
    <xf numFmtId="3" fontId="10" fillId="0" borderId="32" xfId="105" applyNumberFormat="1" applyFont="1" applyFill="1" applyBorder="1" applyAlignment="1">
      <alignment vertical="center"/>
      <protection/>
    </xf>
    <xf numFmtId="0" fontId="2" fillId="0" borderId="0" xfId="0" applyFont="1" applyAlignment="1">
      <alignment horizontal="centerContinuous"/>
    </xf>
    <xf numFmtId="0" fontId="0" fillId="0" borderId="37" xfId="0" applyFont="1" applyBorder="1" applyAlignment="1">
      <alignment horizontal="centerContinuous"/>
    </xf>
    <xf numFmtId="0" fontId="0" fillId="0" borderId="37" xfId="0" applyFont="1" applyBorder="1" applyAlignment="1">
      <alignment/>
    </xf>
    <xf numFmtId="0" fontId="9" fillId="0" borderId="0" xfId="0" applyFont="1" applyAlignment="1">
      <alignment/>
    </xf>
    <xf numFmtId="0" fontId="9"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7" fillId="0" borderId="0" xfId="92" applyAlignment="1" applyProtection="1">
      <alignment horizontal="right"/>
      <protection/>
    </xf>
    <xf numFmtId="0" fontId="4" fillId="0" borderId="0" xfId="0" applyFont="1" applyBorder="1" applyAlignment="1">
      <alignment horizontal="center" vertical="center" wrapText="1"/>
    </xf>
    <xf numFmtId="0" fontId="4" fillId="0" borderId="0"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4" fillId="0" borderId="0" xfId="103" applyFont="1" applyAlignment="1">
      <alignment horizontal="center" vertical="center" wrapText="1"/>
      <protection/>
    </xf>
    <xf numFmtId="0" fontId="4" fillId="0" borderId="0" xfId="99" applyFont="1" applyFill="1" applyAlignment="1">
      <alignment horizontal="center" vertical="center" wrapText="1"/>
      <protection/>
    </xf>
    <xf numFmtId="0" fontId="4" fillId="0" borderId="0" xfId="0" applyFont="1" applyAlignment="1">
      <alignment horizontal="center" vertical="center" wrapText="1"/>
    </xf>
    <xf numFmtId="0" fontId="0" fillId="0" borderId="0" xfId="0" applyFill="1" applyAlignment="1">
      <alignment/>
    </xf>
    <xf numFmtId="0" fontId="0" fillId="0" borderId="0" xfId="0" applyFill="1" applyAlignment="1">
      <alignment wrapText="1"/>
    </xf>
    <xf numFmtId="0" fontId="32" fillId="0" borderId="0" xfId="0" applyFont="1" applyFill="1" applyAlignment="1">
      <alignment horizont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7" fillId="0" borderId="0" xfId="92" applyAlignment="1" applyProtection="1">
      <alignment horizontal="left"/>
      <protection/>
    </xf>
    <xf numFmtId="0" fontId="0" fillId="0" borderId="0" xfId="99" applyFont="1" applyFill="1" applyBorder="1" applyAlignment="1">
      <alignment horizontal="center" vertical="center" wrapText="1"/>
      <protection/>
    </xf>
    <xf numFmtId="0" fontId="0" fillId="0" borderId="0" xfId="104" applyFont="1" applyBorder="1" applyAlignment="1">
      <alignment horizontal="center" vertical="center" wrapText="1"/>
      <protection/>
    </xf>
    <xf numFmtId="0" fontId="0" fillId="0" borderId="0" xfId="103" applyFont="1" applyAlignment="1">
      <alignment horizontal="center" vertical="center" wrapText="1"/>
      <protection/>
    </xf>
    <xf numFmtId="0" fontId="0" fillId="0" borderId="0" xfId="0" applyFont="1" applyAlignment="1">
      <alignment horizontal="center" vertical="center" shrinkToFit="1"/>
    </xf>
    <xf numFmtId="0" fontId="0" fillId="0" borderId="0" xfId="0" applyFont="1" applyBorder="1" applyAlignment="1" applyProtection="1">
      <alignment horizontal="center" vertical="center" wrapText="1"/>
      <protection locked="0"/>
    </xf>
    <xf numFmtId="0" fontId="0" fillId="0" borderId="0" xfId="0" applyFont="1" applyFill="1" applyBorder="1" applyAlignment="1">
      <alignment horizontal="center" vertical="center" wrapText="1"/>
    </xf>
    <xf numFmtId="3" fontId="0" fillId="0" borderId="29" xfId="0" applyNumberFormat="1" applyFont="1" applyFill="1" applyBorder="1" applyAlignment="1">
      <alignment horizontal="right" wrapText="1"/>
    </xf>
    <xf numFmtId="166" fontId="0" fillId="0" borderId="29" xfId="111" applyNumberFormat="1" applyFont="1" applyBorder="1" applyAlignment="1">
      <alignment wrapText="1"/>
    </xf>
    <xf numFmtId="3" fontId="0" fillId="0" borderId="29" xfId="0" applyNumberFormat="1" applyFont="1" applyFill="1" applyBorder="1" applyAlignment="1">
      <alignment/>
    </xf>
    <xf numFmtId="166" fontId="0" fillId="0" borderId="29" xfId="111" applyNumberFormat="1" applyFont="1" applyBorder="1" applyAlignment="1">
      <alignment/>
    </xf>
    <xf numFmtId="3" fontId="0" fillId="0" borderId="35" xfId="0" applyNumberFormat="1" applyFont="1" applyBorder="1" applyAlignment="1">
      <alignment/>
    </xf>
    <xf numFmtId="166" fontId="0" fillId="0" borderId="29" xfId="0" applyNumberFormat="1" applyFont="1" applyBorder="1" applyAlignment="1">
      <alignment/>
    </xf>
    <xf numFmtId="3" fontId="0" fillId="0" borderId="29" xfId="0" applyNumberFormat="1" applyFont="1" applyFill="1" applyBorder="1" applyAlignment="1">
      <alignment horizontal="right"/>
    </xf>
    <xf numFmtId="0" fontId="0" fillId="0" borderId="29" xfId="0" applyFont="1" applyFill="1" applyBorder="1" applyAlignment="1">
      <alignment/>
    </xf>
    <xf numFmtId="0" fontId="0" fillId="0" borderId="35" xfId="0" applyFont="1" applyBorder="1" applyAlignment="1">
      <alignment/>
    </xf>
    <xf numFmtId="3" fontId="0" fillId="0" borderId="27" xfId="0" applyNumberFormat="1" applyFont="1" applyFill="1" applyBorder="1" applyAlignment="1">
      <alignment horizontal="right"/>
    </xf>
    <xf numFmtId="166" fontId="0" fillId="0" borderId="27" xfId="0" applyNumberFormat="1" applyFont="1" applyBorder="1" applyAlignment="1">
      <alignment/>
    </xf>
    <xf numFmtId="0" fontId="0" fillId="0" borderId="28" xfId="0" applyFont="1" applyFill="1" applyBorder="1" applyAlignment="1">
      <alignment/>
    </xf>
    <xf numFmtId="0" fontId="0" fillId="0" borderId="38" xfId="0" applyFont="1" applyBorder="1" applyAlignment="1">
      <alignment/>
    </xf>
    <xf numFmtId="166" fontId="0" fillId="0" borderId="29" xfId="111" applyNumberFormat="1" applyFont="1" applyBorder="1" applyAlignment="1">
      <alignment/>
    </xf>
    <xf numFmtId="3" fontId="0" fillId="0" borderId="28" xfId="0" applyNumberFormat="1" applyFont="1" applyFill="1" applyBorder="1" applyAlignment="1">
      <alignment/>
    </xf>
    <xf numFmtId="166" fontId="0" fillId="0" borderId="35" xfId="111" applyNumberFormat="1" applyFont="1" applyBorder="1" applyAlignment="1">
      <alignment/>
    </xf>
    <xf numFmtId="3" fontId="0" fillId="0" borderId="32" xfId="0" applyNumberFormat="1" applyFont="1" applyBorder="1" applyAlignment="1">
      <alignment/>
    </xf>
    <xf numFmtId="166" fontId="0" fillId="0" borderId="27" xfId="111" applyNumberFormat="1" applyFont="1" applyBorder="1" applyAlignment="1">
      <alignment/>
    </xf>
    <xf numFmtId="3" fontId="0" fillId="0" borderId="30" xfId="0" applyNumberFormat="1" applyFont="1" applyFill="1" applyBorder="1" applyAlignment="1">
      <alignment/>
    </xf>
    <xf numFmtId="3" fontId="0" fillId="0" borderId="38" xfId="0" applyNumberFormat="1" applyFont="1" applyBorder="1" applyAlignment="1">
      <alignment/>
    </xf>
    <xf numFmtId="0" fontId="0" fillId="24" borderId="27" xfId="0" applyFont="1" applyFill="1" applyBorder="1" applyAlignment="1">
      <alignment horizontal="center" vertical="center"/>
    </xf>
    <xf numFmtId="0" fontId="0" fillId="24" borderId="27" xfId="0" applyFont="1" applyFill="1" applyBorder="1" applyAlignment="1">
      <alignment horizontal="center" vertical="center" wrapText="1"/>
    </xf>
    <xf numFmtId="0" fontId="0" fillId="24" borderId="30" xfId="0" applyFont="1" applyFill="1" applyBorder="1" applyAlignment="1">
      <alignment horizontal="center" vertical="center"/>
    </xf>
    <xf numFmtId="0" fontId="0" fillId="24" borderId="30" xfId="0" applyFont="1" applyFill="1" applyBorder="1" applyAlignment="1">
      <alignment horizontal="center" vertical="center" wrapText="1"/>
    </xf>
    <xf numFmtId="0" fontId="0" fillId="24" borderId="36" xfId="0" applyFont="1" applyFill="1" applyBorder="1" applyAlignment="1">
      <alignment horizontal="center" vertical="center"/>
    </xf>
    <xf numFmtId="0" fontId="0" fillId="24" borderId="32" xfId="0" applyFont="1" applyFill="1" applyBorder="1" applyAlignment="1">
      <alignment wrapText="1"/>
    </xf>
    <xf numFmtId="0" fontId="0" fillId="24" borderId="32" xfId="0" applyFont="1" applyFill="1" applyBorder="1" applyAlignment="1">
      <alignment/>
    </xf>
    <xf numFmtId="0" fontId="0" fillId="24" borderId="39" xfId="0" applyFont="1" applyFill="1" applyBorder="1" applyAlignment="1">
      <alignment/>
    </xf>
    <xf numFmtId="49" fontId="0" fillId="24" borderId="39" xfId="0" applyNumberFormat="1" applyFont="1" applyFill="1" applyBorder="1" applyAlignment="1">
      <alignment/>
    </xf>
    <xf numFmtId="3" fontId="0" fillId="0" borderId="27" xfId="0" applyNumberFormat="1" applyFont="1" applyBorder="1" applyAlignment="1" applyProtection="1">
      <alignment horizontal="right" vertical="center" wrapText="1"/>
      <protection locked="0"/>
    </xf>
    <xf numFmtId="3" fontId="0" fillId="0" borderId="28" xfId="0" applyNumberFormat="1" applyFont="1" applyBorder="1" applyAlignment="1" applyProtection="1">
      <alignment/>
      <protection locked="0"/>
    </xf>
    <xf numFmtId="3" fontId="0" fillId="0" borderId="29" xfId="0" applyNumberFormat="1" applyFont="1" applyBorder="1" applyAlignment="1" applyProtection="1">
      <alignment/>
      <protection locked="0"/>
    </xf>
    <xf numFmtId="3" fontId="0" fillId="0" borderId="30" xfId="0" applyNumberFormat="1" applyFont="1" applyBorder="1" applyAlignment="1" applyProtection="1">
      <alignment/>
      <protection locked="0"/>
    </xf>
    <xf numFmtId="3" fontId="0" fillId="0" borderId="27" xfId="0" applyNumberFormat="1" applyFont="1" applyBorder="1" applyAlignment="1" applyProtection="1">
      <alignment/>
      <protection locked="0"/>
    </xf>
    <xf numFmtId="0" fontId="0" fillId="24" borderId="27" xfId="0" applyFont="1" applyFill="1" applyBorder="1" applyAlignment="1" applyProtection="1">
      <alignment horizontal="left" vertical="center"/>
      <protection locked="0"/>
    </xf>
    <xf numFmtId="0" fontId="0" fillId="24" borderId="28" xfId="0" applyFont="1" applyFill="1" applyBorder="1" applyAlignment="1" applyProtection="1">
      <alignment/>
      <protection locked="0"/>
    </xf>
    <xf numFmtId="0" fontId="0" fillId="24" borderId="29" xfId="0" applyFont="1" applyFill="1" applyBorder="1" applyAlignment="1" applyProtection="1">
      <alignment/>
      <protection locked="0"/>
    </xf>
    <xf numFmtId="0" fontId="0" fillId="24" borderId="30" xfId="0" applyFont="1" applyFill="1" applyBorder="1" applyAlignment="1" applyProtection="1">
      <alignment/>
      <protection locked="0"/>
    </xf>
    <xf numFmtId="0" fontId="0" fillId="24" borderId="38" xfId="0" applyFont="1" applyFill="1" applyBorder="1" applyAlignment="1" applyProtection="1">
      <alignment horizontal="left"/>
      <protection locked="0"/>
    </xf>
    <xf numFmtId="3" fontId="0" fillId="24" borderId="38" xfId="0" applyNumberFormat="1" applyFont="1" applyFill="1" applyBorder="1" applyAlignment="1" applyProtection="1">
      <alignment horizontal="left"/>
      <protection locked="0"/>
    </xf>
    <xf numFmtId="49" fontId="0" fillId="24" borderId="27" xfId="0" applyNumberFormat="1" applyFont="1" applyFill="1" applyBorder="1" applyAlignment="1">
      <alignment horizontal="center" vertical="center" wrapText="1"/>
    </xf>
    <xf numFmtId="3" fontId="0" fillId="0" borderId="27" xfId="0" applyNumberFormat="1" applyFont="1" applyBorder="1" applyAlignment="1">
      <alignment/>
    </xf>
    <xf numFmtId="0" fontId="0" fillId="24" borderId="39" xfId="0" applyFont="1" applyFill="1" applyBorder="1" applyAlignment="1" applyProtection="1">
      <alignment horizontal="left"/>
      <protection locked="0"/>
    </xf>
    <xf numFmtId="3" fontId="0" fillId="24" borderId="39" xfId="0" applyNumberFormat="1" applyFont="1" applyFill="1" applyBorder="1" applyAlignment="1" applyProtection="1">
      <alignment horizontal="left"/>
      <protection locked="0"/>
    </xf>
    <xf numFmtId="0" fontId="28" fillId="24" borderId="27" xfId="104" applyFont="1" applyFill="1" applyBorder="1" applyAlignment="1">
      <alignment horizontal="center" vertical="center" wrapText="1"/>
      <protection/>
    </xf>
    <xf numFmtId="49" fontId="30" fillId="24" borderId="29" xfId="103" applyNumberFormat="1" applyFont="1" applyFill="1" applyBorder="1" applyAlignment="1">
      <alignment horizontal="right"/>
      <protection/>
    </xf>
    <xf numFmtId="49" fontId="30" fillId="24" borderId="30" xfId="103" applyNumberFormat="1" applyFont="1" applyFill="1" applyBorder="1" applyAlignment="1">
      <alignment horizontal="right"/>
      <protection/>
    </xf>
    <xf numFmtId="0" fontId="0" fillId="24" borderId="27" xfId="103" applyFont="1" applyFill="1" applyBorder="1" applyAlignment="1">
      <alignment horizontal="center" vertical="center"/>
      <protection/>
    </xf>
    <xf numFmtId="168" fontId="0" fillId="0" borderId="28" xfId="0" applyNumberFormat="1" applyFont="1" applyBorder="1" applyAlignment="1">
      <alignment/>
    </xf>
    <xf numFmtId="168" fontId="0" fillId="0" borderId="29" xfId="0" applyNumberFormat="1" applyFont="1" applyBorder="1" applyAlignment="1">
      <alignment/>
    </xf>
    <xf numFmtId="168" fontId="0" fillId="0" borderId="27" xfId="0" applyNumberFormat="1" applyFont="1" applyBorder="1" applyAlignment="1">
      <alignment vertical="center"/>
    </xf>
    <xf numFmtId="3" fontId="28" fillId="0" borderId="27" xfId="104" applyNumberFormat="1" applyFont="1" applyBorder="1" applyAlignment="1">
      <alignment horizontal="right" vertical="center" wrapText="1"/>
      <protection/>
    </xf>
    <xf numFmtId="168" fontId="28" fillId="0" borderId="27" xfId="104" applyNumberFormat="1" applyFont="1" applyBorder="1" applyAlignment="1">
      <alignment horizontal="right" vertical="center" wrapText="1"/>
      <protection/>
    </xf>
    <xf numFmtId="3" fontId="28" fillId="0" borderId="28" xfId="104" applyNumberFormat="1" applyFont="1" applyBorder="1" applyAlignment="1">
      <alignment horizontal="right" vertical="center" wrapText="1"/>
      <protection/>
    </xf>
    <xf numFmtId="3" fontId="28" fillId="0" borderId="27" xfId="104" applyNumberFormat="1" applyFont="1" applyBorder="1">
      <alignment/>
      <protection/>
    </xf>
    <xf numFmtId="166" fontId="0" fillId="0" borderId="29" xfId="0" applyNumberFormat="1" applyFont="1" applyBorder="1" applyAlignment="1">
      <alignment horizontal="center"/>
    </xf>
    <xf numFmtId="3" fontId="0" fillId="0" borderId="27" xfId="0" applyNumberFormat="1" applyFont="1" applyBorder="1" applyAlignment="1">
      <alignment horizontal="right" vertical="center"/>
    </xf>
    <xf numFmtId="3" fontId="0" fillId="0" borderId="27" xfId="0" applyNumberFormat="1" applyFont="1" applyBorder="1" applyAlignment="1">
      <alignment vertical="center"/>
    </xf>
    <xf numFmtId="166" fontId="0" fillId="0" borderId="27" xfId="0" applyNumberFormat="1" applyFont="1" applyBorder="1" applyAlignment="1">
      <alignment horizontal="center" vertical="center"/>
    </xf>
    <xf numFmtId="0" fontId="0" fillId="24" borderId="29" xfId="0" applyFont="1" applyFill="1" applyBorder="1" applyAlignment="1">
      <alignment/>
    </xf>
    <xf numFmtId="0" fontId="2" fillId="0" borderId="40" xfId="0" applyFont="1" applyBorder="1" applyAlignment="1">
      <alignment/>
    </xf>
    <xf numFmtId="0" fontId="0" fillId="0" borderId="0" xfId="0" applyAlignment="1">
      <alignment horizontal="right"/>
    </xf>
    <xf numFmtId="0" fontId="32" fillId="0" borderId="0" xfId="0" applyFont="1" applyFill="1" applyAlignment="1">
      <alignment horizontal="right" vertical="center"/>
    </xf>
    <xf numFmtId="0" fontId="2" fillId="0" borderId="40" xfId="0" applyFont="1" applyBorder="1" applyAlignment="1">
      <alignment horizontal="right" vertical="center"/>
    </xf>
    <xf numFmtId="0" fontId="0" fillId="0" borderId="0" xfId="0" applyAlignment="1">
      <alignment horizontal="right" vertical="center"/>
    </xf>
    <xf numFmtId="0" fontId="7" fillId="0" borderId="0" xfId="92" applyAlignment="1" applyProtection="1">
      <alignment horizontal="right" vertical="center"/>
      <protection/>
    </xf>
    <xf numFmtId="0" fontId="4" fillId="0" borderId="0" xfId="104" applyFont="1" applyBorder="1" applyAlignment="1">
      <alignment horizontal="center" vertical="center" wrapText="1"/>
      <protection/>
    </xf>
    <xf numFmtId="0" fontId="7" fillId="0" borderId="0" xfId="92" applyBorder="1" applyAlignment="1" applyProtection="1">
      <alignment horizontal="left"/>
      <protection/>
    </xf>
    <xf numFmtId="0" fontId="7" fillId="0" borderId="0" xfId="92" applyFont="1" applyAlignment="1" applyProtection="1">
      <alignment horizontal="left"/>
      <protection/>
    </xf>
    <xf numFmtId="0" fontId="2" fillId="0" borderId="0" xfId="0" applyFont="1" applyAlignment="1">
      <alignment horizontal="center" vertical="center" shrinkToFit="1"/>
    </xf>
    <xf numFmtId="3" fontId="0" fillId="0" borderId="0" xfId="0" applyNumberFormat="1" applyFont="1" applyAlignment="1">
      <alignment/>
    </xf>
    <xf numFmtId="168" fontId="28" fillId="0" borderId="27" xfId="104" applyNumberFormat="1" applyFont="1" applyBorder="1" applyAlignment="1">
      <alignment vertical="center"/>
      <protection/>
    </xf>
    <xf numFmtId="168" fontId="28" fillId="0" borderId="35" xfId="104" applyNumberFormat="1" applyFont="1" applyBorder="1">
      <alignment/>
      <protection/>
    </xf>
    <xf numFmtId="168" fontId="28" fillId="0" borderId="36" xfId="104" applyNumberFormat="1" applyFont="1" applyBorder="1">
      <alignment/>
      <protection/>
    </xf>
    <xf numFmtId="0" fontId="0" fillId="24" borderId="28" xfId="103" applyFont="1" applyFill="1" applyBorder="1" applyAlignment="1">
      <alignment horizontal="right" wrapText="1" indent="2"/>
      <protection/>
    </xf>
    <xf numFmtId="3" fontId="0" fillId="0" borderId="28" xfId="103" applyNumberFormat="1" applyFont="1" applyBorder="1" applyAlignment="1">
      <alignment/>
      <protection/>
    </xf>
    <xf numFmtId="166" fontId="0" fillId="0" borderId="28" xfId="112" applyNumberFormat="1" applyFont="1" applyBorder="1" applyAlignment="1">
      <alignment/>
    </xf>
    <xf numFmtId="1" fontId="0" fillId="0" borderId="28" xfId="112" applyNumberFormat="1" applyFont="1" applyBorder="1" applyAlignment="1">
      <alignment/>
    </xf>
    <xf numFmtId="0" fontId="0" fillId="0" borderId="0" xfId="103" applyNumberFormat="1" applyFont="1">
      <alignment/>
      <protection/>
    </xf>
    <xf numFmtId="0" fontId="0" fillId="0" borderId="0" xfId="103" applyFont="1">
      <alignment/>
      <protection/>
    </xf>
    <xf numFmtId="3" fontId="0" fillId="0" borderId="29" xfId="103" applyNumberFormat="1" applyFont="1" applyBorder="1" applyAlignment="1">
      <alignment/>
      <protection/>
    </xf>
    <xf numFmtId="166" fontId="0" fillId="0" borderId="29" xfId="112" applyNumberFormat="1" applyFont="1" applyBorder="1" applyAlignment="1">
      <alignment/>
    </xf>
    <xf numFmtId="1" fontId="0" fillId="0" borderId="29" xfId="112" applyNumberFormat="1" applyFont="1" applyBorder="1" applyAlignment="1">
      <alignment/>
    </xf>
    <xf numFmtId="3" fontId="0" fillId="0" borderId="30" xfId="103" applyNumberFormat="1" applyFont="1" applyBorder="1" applyAlignment="1">
      <alignment/>
      <protection/>
    </xf>
    <xf numFmtId="166" fontId="0" fillId="0" borderId="30" xfId="112" applyNumberFormat="1" applyFont="1" applyBorder="1" applyAlignment="1">
      <alignment/>
    </xf>
    <xf numFmtId="1" fontId="0" fillId="0" borderId="30" xfId="112" applyNumberFormat="1" applyFont="1" applyBorder="1" applyAlignment="1">
      <alignment/>
    </xf>
    <xf numFmtId="3" fontId="0" fillId="0" borderId="27" xfId="103" applyNumberFormat="1" applyFont="1" applyBorder="1" applyAlignment="1">
      <alignment vertical="center"/>
      <protection/>
    </xf>
    <xf numFmtId="166" fontId="0" fillId="0" borderId="27" xfId="103" applyNumberFormat="1" applyFont="1" applyBorder="1" applyAlignment="1">
      <alignment vertical="center"/>
      <protection/>
    </xf>
    <xf numFmtId="9" fontId="0" fillId="0" borderId="27" xfId="103" applyNumberFormat="1" applyFont="1" applyBorder="1" applyAlignment="1">
      <alignment vertical="center"/>
      <protection/>
    </xf>
    <xf numFmtId="0" fontId="42" fillId="0" borderId="0" xfId="0" applyFont="1" applyAlignment="1">
      <alignment horizontal="justify" vertical="center" wrapText="1"/>
    </xf>
    <xf numFmtId="0" fontId="0" fillId="0" borderId="0" xfId="0" applyFont="1" applyAlignment="1">
      <alignment horizontal="justify" vertical="center"/>
    </xf>
    <xf numFmtId="0" fontId="0" fillId="24" borderId="28" xfId="103" applyFont="1" applyFill="1" applyBorder="1" applyAlignment="1">
      <alignment horizontal="left" indent="1"/>
      <protection/>
    </xf>
    <xf numFmtId="0" fontId="0" fillId="24" borderId="29" xfId="103" applyFont="1" applyFill="1" applyBorder="1" applyAlignment="1">
      <alignment horizontal="left" indent="1"/>
      <protection/>
    </xf>
    <xf numFmtId="0" fontId="0" fillId="24" borderId="30" xfId="103" applyFont="1" applyFill="1" applyBorder="1" applyAlignment="1">
      <alignment horizontal="left" indent="1"/>
      <protection/>
    </xf>
    <xf numFmtId="0" fontId="0" fillId="24" borderId="27" xfId="0" applyFont="1" applyFill="1" applyBorder="1" applyAlignment="1">
      <alignment horizontal="center" vertical="center" wrapText="1"/>
    </xf>
    <xf numFmtId="0" fontId="0" fillId="24" borderId="27" xfId="0" applyFont="1" applyFill="1" applyBorder="1" applyAlignment="1">
      <alignment horizontal="center"/>
    </xf>
    <xf numFmtId="0" fontId="0" fillId="24" borderId="27" xfId="0" applyFont="1" applyFill="1" applyBorder="1" applyAlignment="1" applyProtection="1">
      <alignment horizontal="center" vertical="center"/>
      <protection locked="0"/>
    </xf>
    <xf numFmtId="166" fontId="0" fillId="0" borderId="27" xfId="111" applyNumberFormat="1" applyFont="1" applyBorder="1" applyAlignment="1">
      <alignment/>
    </xf>
    <xf numFmtId="0" fontId="0" fillId="0" borderId="29" xfId="0" applyFont="1" applyBorder="1" applyAlignment="1" applyProtection="1">
      <alignment/>
      <protection locked="0"/>
    </xf>
    <xf numFmtId="0" fontId="0" fillId="0" borderId="27" xfId="0" applyFont="1" applyBorder="1" applyAlignment="1" applyProtection="1">
      <alignment/>
      <protection locked="0"/>
    </xf>
    <xf numFmtId="0" fontId="0" fillId="24" borderId="29" xfId="0" applyFont="1" applyFill="1" applyBorder="1" applyAlignment="1" applyProtection="1">
      <alignment/>
      <protection locked="0"/>
    </xf>
    <xf numFmtId="0" fontId="0" fillId="24" borderId="27" xfId="0" applyFont="1" applyFill="1" applyBorder="1" applyAlignment="1" applyProtection="1">
      <alignment/>
      <protection locked="0"/>
    </xf>
    <xf numFmtId="0" fontId="0" fillId="24" borderId="0" xfId="0" applyFont="1" applyFill="1" applyBorder="1" applyAlignment="1" applyProtection="1">
      <alignment/>
      <protection locked="0"/>
    </xf>
    <xf numFmtId="0" fontId="0" fillId="24" borderId="14" xfId="0" applyFont="1" applyFill="1" applyBorder="1" applyAlignment="1" applyProtection="1">
      <alignment/>
      <protection locked="0"/>
    </xf>
    <xf numFmtId="3" fontId="0" fillId="0" borderId="29" xfId="0" applyNumberFormat="1" applyFont="1" applyBorder="1" applyAlignment="1" applyProtection="1">
      <alignment/>
      <protection locked="0"/>
    </xf>
    <xf numFmtId="3" fontId="0" fillId="0" borderId="27" xfId="0" applyNumberFormat="1" applyFont="1" applyBorder="1" applyAlignment="1" applyProtection="1">
      <alignment/>
      <protection locked="0"/>
    </xf>
    <xf numFmtId="3" fontId="0" fillId="0" borderId="14" xfId="0" applyNumberFormat="1" applyFont="1" applyBorder="1" applyAlignment="1" applyProtection="1">
      <alignment/>
      <protection locked="0"/>
    </xf>
    <xf numFmtId="168" fontId="0" fillId="0" borderId="0" xfId="0" applyNumberFormat="1" applyFont="1" applyFill="1" applyBorder="1" applyAlignment="1">
      <alignment/>
    </xf>
    <xf numFmtId="168" fontId="0" fillId="0" borderId="14" xfId="0" applyNumberFormat="1" applyFont="1" applyFill="1" applyBorder="1" applyAlignment="1">
      <alignment/>
    </xf>
    <xf numFmtId="168" fontId="0" fillId="0" borderId="29" xfId="0" applyNumberFormat="1" applyFont="1" applyFill="1" applyBorder="1" applyAlignment="1">
      <alignment/>
    </xf>
    <xf numFmtId="168" fontId="0" fillId="0" borderId="27" xfId="0" applyNumberFormat="1" applyFont="1" applyFill="1" applyBorder="1" applyAlignment="1">
      <alignment/>
    </xf>
    <xf numFmtId="0" fontId="0" fillId="24" borderId="28" xfId="0" applyFill="1" applyBorder="1" applyAlignment="1">
      <alignment/>
    </xf>
    <xf numFmtId="0" fontId="0" fillId="24" borderId="30" xfId="0" applyFill="1" applyBorder="1" applyAlignment="1">
      <alignment/>
    </xf>
    <xf numFmtId="0" fontId="0" fillId="24" borderId="30" xfId="0" applyFont="1" applyFill="1" applyBorder="1" applyAlignment="1">
      <alignment horizontal="center"/>
    </xf>
    <xf numFmtId="0" fontId="0" fillId="24" borderId="40" xfId="0" applyFont="1" applyFill="1" applyBorder="1" applyAlignment="1">
      <alignment horizontal="center"/>
    </xf>
    <xf numFmtId="0" fontId="0" fillId="24" borderId="29" xfId="0" applyFill="1" applyBorder="1" applyAlignment="1">
      <alignment/>
    </xf>
    <xf numFmtId="0" fontId="0" fillId="24" borderId="27" xfId="0" applyFill="1" applyBorder="1" applyAlignment="1">
      <alignment/>
    </xf>
    <xf numFmtId="0" fontId="0" fillId="24" borderId="27" xfId="0" applyFont="1" applyFill="1" applyBorder="1" applyAlignment="1">
      <alignment/>
    </xf>
    <xf numFmtId="3" fontId="0" fillId="0" borderId="29" xfId="99" applyNumberFormat="1" applyBorder="1">
      <alignment/>
      <protection/>
    </xf>
    <xf numFmtId="3" fontId="0" fillId="0" borderId="29" xfId="99" applyNumberFormat="1" applyFont="1" applyBorder="1">
      <alignment/>
      <protection/>
    </xf>
    <xf numFmtId="3" fontId="0" fillId="0" borderId="27" xfId="0" applyNumberFormat="1" applyBorder="1" applyAlignment="1">
      <alignment/>
    </xf>
    <xf numFmtId="0" fontId="0" fillId="0" borderId="0" xfId="99" applyFont="1" applyAlignment="1">
      <alignment wrapText="1"/>
      <protection/>
    </xf>
    <xf numFmtId="3" fontId="0" fillId="0" borderId="0" xfId="0" applyNumberFormat="1" applyFont="1" applyBorder="1" applyAlignment="1">
      <alignment/>
    </xf>
    <xf numFmtId="3" fontId="0" fillId="0" borderId="14" xfId="0" applyNumberFormat="1" applyFont="1" applyBorder="1" applyAlignment="1">
      <alignment/>
    </xf>
    <xf numFmtId="0" fontId="0" fillId="0" borderId="0" xfId="0" applyFont="1" applyBorder="1" applyAlignment="1">
      <alignment vertical="center" wrapText="1"/>
    </xf>
    <xf numFmtId="0" fontId="0" fillId="24" borderId="39" xfId="0" applyFont="1" applyFill="1" applyBorder="1" applyAlignment="1">
      <alignment horizontal="center"/>
    </xf>
    <xf numFmtId="0" fontId="0" fillId="0" borderId="0" xfId="0" applyFont="1" applyFill="1" applyAlignment="1">
      <alignment wrapText="1"/>
    </xf>
    <xf numFmtId="0" fontId="0" fillId="24" borderId="30" xfId="0" applyFont="1" applyFill="1" applyBorder="1" applyAlignment="1">
      <alignment horizontal="center"/>
    </xf>
    <xf numFmtId="0" fontId="0" fillId="24" borderId="40" xfId="99" applyFont="1" applyFill="1" applyBorder="1" applyAlignment="1">
      <alignment horizontal="center" wrapText="1"/>
      <protection/>
    </xf>
    <xf numFmtId="0" fontId="0" fillId="24" borderId="27" xfId="99" applyFont="1" applyFill="1" applyBorder="1" applyAlignment="1">
      <alignment horizontal="center" wrapText="1"/>
      <protection/>
    </xf>
    <xf numFmtId="0" fontId="0" fillId="0" borderId="0" xfId="99" applyFont="1" applyFill="1" applyBorder="1" applyAlignment="1">
      <alignment vertical="center" wrapText="1"/>
      <protection/>
    </xf>
    <xf numFmtId="0" fontId="0" fillId="24" borderId="40" xfId="99" applyFont="1" applyFill="1" applyBorder="1" applyAlignment="1">
      <alignment horizontal="center" vertical="center" wrapText="1"/>
      <protection/>
    </xf>
    <xf numFmtId="0" fontId="0" fillId="24" borderId="40" xfId="0" applyFont="1" applyFill="1" applyBorder="1" applyAlignment="1" applyProtection="1">
      <alignment horizontal="center"/>
      <protection locked="0"/>
    </xf>
    <xf numFmtId="0" fontId="0" fillId="24" borderId="27" xfId="0" applyFont="1" applyFill="1" applyBorder="1" applyAlignment="1" applyProtection="1">
      <alignment horizontal="center"/>
      <protection locked="0"/>
    </xf>
    <xf numFmtId="49" fontId="0" fillId="24" borderId="32" xfId="0" applyNumberFormat="1" applyFont="1" applyFill="1" applyBorder="1" applyAlignment="1">
      <alignment horizontal="left" indent="1"/>
    </xf>
    <xf numFmtId="0" fontId="0" fillId="24" borderId="32" xfId="0" applyFont="1" applyFill="1" applyBorder="1" applyAlignment="1">
      <alignment horizontal="left" indent="1"/>
    </xf>
    <xf numFmtId="0" fontId="0" fillId="0" borderId="0" xfId="0" applyFill="1" applyAlignment="1">
      <alignment vertical="center" wrapText="1"/>
    </xf>
    <xf numFmtId="0" fontId="0" fillId="24" borderId="35" xfId="0" applyFont="1" applyFill="1" applyBorder="1" applyAlignment="1" applyProtection="1">
      <alignment/>
      <protection locked="0"/>
    </xf>
    <xf numFmtId="0" fontId="0" fillId="24" borderId="34" xfId="0" applyFont="1" applyFill="1" applyBorder="1" applyAlignment="1" applyProtection="1">
      <alignment/>
      <protection locked="0"/>
    </xf>
    <xf numFmtId="0" fontId="0" fillId="24" borderId="36" xfId="0" applyFont="1" applyFill="1" applyBorder="1" applyAlignment="1" applyProtection="1">
      <alignment/>
      <protection locked="0"/>
    </xf>
    <xf numFmtId="0" fontId="0" fillId="24" borderId="33" xfId="0" applyFont="1" applyFill="1" applyBorder="1" applyAlignment="1">
      <alignment horizontal="left" vertical="center"/>
    </xf>
    <xf numFmtId="0" fontId="28" fillId="24" borderId="36" xfId="104" applyFont="1" applyFill="1" applyBorder="1" applyAlignment="1">
      <alignment horizontal="center" vertical="center" wrapText="1"/>
      <protection/>
    </xf>
    <xf numFmtId="0" fontId="0" fillId="24" borderId="39" xfId="0" applyFont="1" applyFill="1" applyBorder="1" applyAlignment="1">
      <alignment vertical="center"/>
    </xf>
    <xf numFmtId="168" fontId="28" fillId="0" borderId="38" xfId="104" applyNumberFormat="1" applyFont="1" applyBorder="1">
      <alignment/>
      <protection/>
    </xf>
    <xf numFmtId="0" fontId="0" fillId="24" borderId="39" xfId="0" applyFont="1" applyFill="1" applyBorder="1" applyAlignment="1" applyProtection="1">
      <alignment vertical="center"/>
      <protection locked="0"/>
    </xf>
    <xf numFmtId="168" fontId="28" fillId="0" borderId="38" xfId="104" applyNumberFormat="1" applyFont="1" applyBorder="1" applyAlignment="1">
      <alignment vertical="center"/>
      <protection/>
    </xf>
    <xf numFmtId="0" fontId="0" fillId="24" borderId="27" xfId="0" applyFont="1" applyFill="1" applyBorder="1" applyAlignment="1">
      <alignment horizontal="center" vertical="center" wrapText="1"/>
    </xf>
    <xf numFmtId="0" fontId="0" fillId="24" borderId="27" xfId="0" applyFont="1" applyFill="1" applyBorder="1" applyAlignment="1">
      <alignment horizontal="center" vertical="center"/>
    </xf>
    <xf numFmtId="0" fontId="0" fillId="24" borderId="27" xfId="103" applyFont="1" applyFill="1" applyBorder="1" applyAlignment="1">
      <alignment horizontal="center" vertical="center" wrapText="1"/>
      <protection/>
    </xf>
    <xf numFmtId="49" fontId="0" fillId="24" borderId="39" xfId="0" applyNumberFormat="1" applyFont="1" applyFill="1" applyBorder="1" applyAlignment="1">
      <alignment horizontal="left" indent="1"/>
    </xf>
    <xf numFmtId="3" fontId="0" fillId="0" borderId="39" xfId="0" applyNumberFormat="1" applyFont="1" applyBorder="1" applyAlignment="1">
      <alignment/>
    </xf>
    <xf numFmtId="3" fontId="10" fillId="0" borderId="27" xfId="105" applyNumberFormat="1" applyFont="1" applyFill="1" applyBorder="1" applyAlignment="1">
      <alignment vertical="center"/>
      <protection/>
    </xf>
    <xf numFmtId="166" fontId="0" fillId="0" borderId="38" xfId="111" applyNumberFormat="1" applyFont="1" applyBorder="1" applyAlignment="1">
      <alignment/>
    </xf>
    <xf numFmtId="0" fontId="0" fillId="24" borderId="36" xfId="99" applyFont="1" applyFill="1" applyBorder="1" applyAlignment="1">
      <alignment horizontal="center" vertical="center" wrapText="1"/>
      <protection/>
    </xf>
    <xf numFmtId="0" fontId="0" fillId="24" borderId="28" xfId="0" applyFont="1" applyFill="1" applyBorder="1" applyAlignment="1">
      <alignment/>
    </xf>
    <xf numFmtId="0" fontId="0" fillId="24" borderId="30" xfId="0" applyFont="1" applyFill="1" applyBorder="1" applyAlignment="1">
      <alignment/>
    </xf>
    <xf numFmtId="3" fontId="0" fillId="0" borderId="28" xfId="99" applyNumberFormat="1" applyBorder="1">
      <alignment/>
      <protection/>
    </xf>
    <xf numFmtId="3" fontId="0" fillId="0" borderId="28" xfId="99" applyNumberFormat="1" applyFont="1" applyBorder="1">
      <alignment/>
      <protection/>
    </xf>
    <xf numFmtId="3" fontId="0" fillId="0" borderId="30" xfId="99" applyNumberFormat="1" applyBorder="1">
      <alignment/>
      <protection/>
    </xf>
    <xf numFmtId="3" fontId="0" fillId="0" borderId="30" xfId="99" applyNumberFormat="1" applyFont="1" applyBorder="1">
      <alignment/>
      <protection/>
    </xf>
    <xf numFmtId="166" fontId="0" fillId="0" borderId="28" xfId="0" applyNumberFormat="1" applyFont="1" applyBorder="1" applyAlignment="1">
      <alignment horizontal="center"/>
    </xf>
    <xf numFmtId="166" fontId="0" fillId="0" borderId="30" xfId="0" applyNumberFormat="1" applyFont="1" applyBorder="1" applyAlignment="1">
      <alignment horizontal="center"/>
    </xf>
    <xf numFmtId="0" fontId="0" fillId="24" borderId="31" xfId="0" applyFont="1" applyFill="1" applyBorder="1" applyAlignment="1">
      <alignment/>
    </xf>
    <xf numFmtId="0" fontId="0" fillId="24" borderId="33" xfId="0" applyFont="1" applyFill="1" applyBorder="1" applyAlignment="1">
      <alignment/>
    </xf>
    <xf numFmtId="0" fontId="6" fillId="0" borderId="0" xfId="0" applyFont="1" applyAlignment="1">
      <alignment horizontal="center"/>
    </xf>
    <xf numFmtId="0" fontId="31" fillId="0" borderId="0" xfId="0" applyFont="1" applyAlignment="1">
      <alignment horizontal="center"/>
    </xf>
    <xf numFmtId="0" fontId="2" fillId="0" borderId="0" xfId="0" applyFont="1" applyAlignment="1">
      <alignment horizontal="center"/>
    </xf>
    <xf numFmtId="0" fontId="33" fillId="24" borderId="0" xfId="0" applyFont="1" applyFill="1" applyAlignment="1">
      <alignment horizontal="center" vertical="center"/>
    </xf>
    <xf numFmtId="0" fontId="0" fillId="24" borderId="31" xfId="0" applyFont="1" applyFill="1" applyBorder="1" applyAlignment="1">
      <alignment horizontal="center" vertical="center"/>
    </xf>
    <xf numFmtId="0" fontId="0" fillId="24" borderId="33" xfId="0" applyFont="1" applyFill="1" applyBorder="1" applyAlignment="1">
      <alignment horizontal="center" vertical="center"/>
    </xf>
    <xf numFmtId="0" fontId="0" fillId="24" borderId="27" xfId="0" applyFont="1" applyFill="1" applyBorder="1" applyAlignment="1">
      <alignment horizontal="center" vertical="center" wrapText="1"/>
    </xf>
    <xf numFmtId="0" fontId="0" fillId="24" borderId="39" xfId="0" applyFont="1" applyFill="1" applyBorder="1" applyAlignment="1">
      <alignment horizontal="center" vertical="center" wrapText="1"/>
    </xf>
    <xf numFmtId="0" fontId="0" fillId="24" borderId="3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24" borderId="28" xfId="0" applyFont="1" applyFill="1" applyBorder="1" applyAlignment="1" applyProtection="1">
      <alignment horizontal="center" vertical="center"/>
      <protection locked="0"/>
    </xf>
    <xf numFmtId="0" fontId="0" fillId="24" borderId="29" xfId="0" applyFont="1" applyFill="1" applyBorder="1" applyAlignment="1" applyProtection="1">
      <alignment horizontal="center" vertical="center"/>
      <protection locked="0"/>
    </xf>
    <xf numFmtId="0" fontId="0" fillId="24" borderId="30" xfId="0" applyFont="1" applyFill="1" applyBorder="1" applyAlignment="1" applyProtection="1">
      <alignment horizontal="center" vertical="center"/>
      <protection locked="0"/>
    </xf>
    <xf numFmtId="0" fontId="0" fillId="24" borderId="31" xfId="0" applyFont="1" applyFill="1" applyBorder="1" applyAlignment="1" applyProtection="1">
      <alignment horizontal="center" vertical="center"/>
      <protection locked="0"/>
    </xf>
    <xf numFmtId="0" fontId="0" fillId="24" borderId="34" xfId="0" applyFont="1" applyFill="1" applyBorder="1" applyAlignment="1" applyProtection="1">
      <alignment horizontal="center" vertical="center"/>
      <protection locked="0"/>
    </xf>
    <xf numFmtId="0" fontId="0" fillId="24" borderId="28" xfId="0" applyFont="1" applyFill="1" applyBorder="1" applyAlignment="1" applyProtection="1">
      <alignment horizontal="center" vertical="center" wrapText="1"/>
      <protection locked="0"/>
    </xf>
    <xf numFmtId="0" fontId="0" fillId="24" borderId="29" xfId="0" applyFont="1" applyFill="1" applyBorder="1" applyAlignment="1" applyProtection="1">
      <alignment horizontal="center" vertical="center" wrapText="1"/>
      <protection locked="0"/>
    </xf>
    <xf numFmtId="0" fontId="0" fillId="24" borderId="30" xfId="0" applyFont="1" applyFill="1" applyBorder="1" applyAlignment="1" applyProtection="1">
      <alignment horizontal="center" vertical="center" wrapText="1"/>
      <protection locked="0"/>
    </xf>
    <xf numFmtId="0" fontId="0" fillId="24" borderId="21" xfId="0" applyFont="1" applyFill="1" applyBorder="1" applyAlignment="1" applyProtection="1">
      <alignment horizontal="center" vertical="center"/>
      <protection locked="0"/>
    </xf>
    <xf numFmtId="0" fontId="0" fillId="24" borderId="0" xfId="0" applyFont="1" applyFill="1" applyBorder="1" applyAlignment="1" applyProtection="1">
      <alignment horizontal="center" vertical="center"/>
      <protection locked="0"/>
    </xf>
    <xf numFmtId="0" fontId="0" fillId="24" borderId="40" xfId="0" applyFont="1" applyFill="1" applyBorder="1" applyAlignment="1" applyProtection="1">
      <alignment horizontal="center" vertical="center"/>
      <protection locked="0"/>
    </xf>
    <xf numFmtId="0" fontId="0" fillId="24" borderId="33" xfId="0" applyFont="1" applyFill="1" applyBorder="1" applyAlignment="1" applyProtection="1">
      <alignment horizontal="center" vertical="center"/>
      <protection locked="0"/>
    </xf>
    <xf numFmtId="0" fontId="0" fillId="24" borderId="36" xfId="0" applyFont="1" applyFill="1" applyBorder="1" applyAlignment="1" applyProtection="1">
      <alignment horizontal="center" vertical="center"/>
      <protection locked="0"/>
    </xf>
    <xf numFmtId="0" fontId="0" fillId="24" borderId="28" xfId="0" applyFont="1" applyFill="1" applyBorder="1" applyAlignment="1" applyProtection="1">
      <alignment horizontal="center" vertical="center"/>
      <protection locked="0"/>
    </xf>
    <xf numFmtId="0" fontId="0" fillId="24" borderId="29" xfId="0" applyFont="1" applyFill="1" applyBorder="1" applyAlignment="1" applyProtection="1">
      <alignment horizontal="center" vertical="center"/>
      <protection locked="0"/>
    </xf>
    <xf numFmtId="0" fontId="0" fillId="24" borderId="30" xfId="0" applyFont="1" applyFill="1" applyBorder="1" applyAlignment="1" applyProtection="1">
      <alignment horizontal="center" vertical="center"/>
      <protection locked="0"/>
    </xf>
    <xf numFmtId="0" fontId="0" fillId="0" borderId="21" xfId="0" applyFont="1" applyBorder="1" applyAlignment="1" applyProtection="1">
      <alignment horizontal="left" wrapText="1"/>
      <protection locked="0"/>
    </xf>
    <xf numFmtId="0" fontId="0" fillId="0" borderId="0" xfId="0" applyFont="1" applyBorder="1" applyAlignment="1" applyProtection="1">
      <alignment horizontal="center" vertical="center" wrapText="1"/>
      <protection locked="0"/>
    </xf>
    <xf numFmtId="0" fontId="0" fillId="24" borderId="27" xfId="0" applyFont="1" applyFill="1" applyBorder="1" applyAlignment="1" applyProtection="1">
      <alignment horizontal="center"/>
      <protection locked="0"/>
    </xf>
    <xf numFmtId="0" fontId="0" fillId="24" borderId="27" xfId="0" applyFont="1" applyFill="1" applyBorder="1" applyAlignment="1" applyProtection="1">
      <alignment horizontal="center" vertical="center" wrapText="1"/>
      <protection locked="0"/>
    </xf>
    <xf numFmtId="0" fontId="0" fillId="24" borderId="27" xfId="0" applyFont="1" applyFill="1" applyBorder="1" applyAlignment="1" applyProtection="1">
      <alignment horizontal="center" vertical="center"/>
      <protection locked="0"/>
    </xf>
    <xf numFmtId="0" fontId="0" fillId="24" borderId="39" xfId="0" applyFont="1" applyFill="1" applyBorder="1" applyAlignment="1">
      <alignment horizontal="center" vertical="center"/>
    </xf>
    <xf numFmtId="0" fontId="0" fillId="24" borderId="38" xfId="0" applyFont="1" applyFill="1" applyBorder="1" applyAlignment="1">
      <alignment horizontal="center" vertical="center"/>
    </xf>
    <xf numFmtId="0" fontId="0" fillId="0" borderId="0" xfId="0" applyFont="1" applyBorder="1" applyAlignment="1">
      <alignment horizontal="center" vertical="center" wrapText="1"/>
    </xf>
    <xf numFmtId="0" fontId="0" fillId="24" borderId="28" xfId="0" applyFont="1" applyFill="1" applyBorder="1" applyAlignment="1">
      <alignment horizontal="center" vertical="center"/>
    </xf>
    <xf numFmtId="0" fontId="0" fillId="24" borderId="30" xfId="0" applyFont="1" applyFill="1" applyBorder="1" applyAlignment="1">
      <alignment horizontal="center" vertical="center"/>
    </xf>
    <xf numFmtId="0" fontId="0" fillId="0" borderId="0" xfId="0" applyFont="1" applyAlignment="1">
      <alignment horizontal="center" vertical="center" shrinkToFit="1"/>
    </xf>
    <xf numFmtId="0" fontId="0" fillId="24" borderId="27" xfId="0" applyFont="1" applyFill="1" applyBorder="1" applyAlignment="1">
      <alignment horizontal="center" vertical="center"/>
    </xf>
    <xf numFmtId="0" fontId="0" fillId="0" borderId="0" xfId="0" applyFont="1" applyAlignment="1">
      <alignment horizontal="center" vertical="center" wrapText="1"/>
    </xf>
    <xf numFmtId="0" fontId="0" fillId="24" borderId="32" xfId="0" applyFont="1" applyFill="1" applyBorder="1" applyAlignment="1">
      <alignment horizontal="center" vertical="center"/>
    </xf>
    <xf numFmtId="0" fontId="28" fillId="24" borderId="28" xfId="104" applyFont="1" applyFill="1" applyBorder="1" applyAlignment="1">
      <alignment horizontal="center" vertical="center" wrapText="1"/>
      <protection/>
    </xf>
    <xf numFmtId="0" fontId="28" fillId="24" borderId="29" xfId="104" applyFont="1" applyFill="1" applyBorder="1" applyAlignment="1">
      <alignment horizontal="center" vertical="center" wrapText="1"/>
      <protection/>
    </xf>
    <xf numFmtId="0" fontId="28" fillId="24" borderId="30" xfId="104" applyFont="1" applyFill="1" applyBorder="1" applyAlignment="1">
      <alignment horizontal="center" vertical="center" wrapText="1"/>
      <protection/>
    </xf>
    <xf numFmtId="0" fontId="28" fillId="24" borderId="31" xfId="104" applyFont="1" applyFill="1" applyBorder="1" applyAlignment="1">
      <alignment horizontal="center" vertical="center"/>
      <protection/>
    </xf>
    <xf numFmtId="0" fontId="28" fillId="24" borderId="34" xfId="104" applyFont="1" applyFill="1" applyBorder="1" applyAlignment="1">
      <alignment horizontal="center" vertical="center"/>
      <protection/>
    </xf>
    <xf numFmtId="0" fontId="28" fillId="24" borderId="33" xfId="104" applyFont="1" applyFill="1" applyBorder="1" applyAlignment="1">
      <alignment horizontal="center" vertical="center"/>
      <protection/>
    </xf>
    <xf numFmtId="0" fontId="28" fillId="24" borderId="36" xfId="104" applyFont="1" applyFill="1" applyBorder="1" applyAlignment="1">
      <alignment horizontal="center" vertical="center"/>
      <protection/>
    </xf>
    <xf numFmtId="0" fontId="0" fillId="0" borderId="0" xfId="103" applyFont="1" applyAlignment="1">
      <alignment horizontal="center" vertical="center" wrapText="1"/>
      <protection/>
    </xf>
    <xf numFmtId="0" fontId="0" fillId="24" borderId="27" xfId="103" applyFont="1" applyFill="1" applyBorder="1" applyAlignment="1">
      <alignment horizontal="center" vertical="center" wrapText="1"/>
      <protection/>
    </xf>
    <xf numFmtId="0" fontId="0" fillId="24" borderId="27" xfId="103" applyFont="1" applyFill="1" applyBorder="1" applyAlignment="1">
      <alignment horizontal="center" vertical="center"/>
      <protection/>
    </xf>
    <xf numFmtId="0" fontId="0" fillId="24" borderId="27" xfId="103" applyFont="1" applyFill="1" applyBorder="1" applyAlignment="1">
      <alignment horizontal="center"/>
      <protection/>
    </xf>
    <xf numFmtId="0" fontId="0" fillId="24" borderId="28" xfId="0" applyFont="1" applyFill="1" applyBorder="1" applyAlignment="1">
      <alignment horizontal="center" vertical="center" wrapText="1"/>
    </xf>
    <xf numFmtId="0" fontId="0" fillId="24" borderId="30" xfId="0" applyFont="1" applyFill="1" applyBorder="1" applyAlignment="1">
      <alignment horizontal="center" vertical="center" wrapText="1"/>
    </xf>
    <xf numFmtId="0" fontId="0" fillId="0" borderId="0" xfId="104" applyFont="1" applyBorder="1" applyAlignment="1">
      <alignment horizontal="center" vertical="center" wrapText="1"/>
      <protection/>
    </xf>
    <xf numFmtId="0" fontId="28" fillId="24" borderId="27" xfId="104" applyFont="1" applyFill="1" applyBorder="1" applyAlignment="1">
      <alignment horizontal="center"/>
      <protection/>
    </xf>
    <xf numFmtId="0" fontId="28" fillId="24" borderId="27" xfId="104" applyFont="1" applyFill="1" applyBorder="1" applyAlignment="1">
      <alignment horizontal="center" vertical="center"/>
      <protection/>
    </xf>
    <xf numFmtId="0" fontId="0" fillId="24" borderId="28" xfId="99" applyFont="1" applyFill="1" applyBorder="1" applyAlignment="1">
      <alignment horizontal="center" vertical="center" wrapText="1"/>
      <protection/>
    </xf>
    <xf numFmtId="0" fontId="0" fillId="24" borderId="30" xfId="99" applyFont="1" applyFill="1" applyBorder="1" applyAlignment="1">
      <alignment horizontal="center" vertical="center" wrapText="1"/>
      <protection/>
    </xf>
    <xf numFmtId="0" fontId="0" fillId="24" borderId="14" xfId="99" applyFont="1" applyFill="1" applyBorder="1" applyAlignment="1">
      <alignment horizontal="center" wrapText="1"/>
      <protection/>
    </xf>
    <xf numFmtId="0" fontId="0" fillId="24" borderId="38" xfId="99" applyFont="1" applyFill="1" applyBorder="1" applyAlignment="1">
      <alignment horizontal="center" wrapText="1"/>
      <protection/>
    </xf>
    <xf numFmtId="0" fontId="0" fillId="0" borderId="0" xfId="99" applyFont="1" applyAlignment="1">
      <alignment horizontal="left" wrapText="1"/>
      <protection/>
    </xf>
    <xf numFmtId="0" fontId="0" fillId="0" borderId="0" xfId="99" applyFont="1" applyFill="1" applyBorder="1" applyAlignment="1">
      <alignment horizontal="center" vertical="center" wrapText="1"/>
      <protection/>
    </xf>
    <xf numFmtId="0" fontId="2" fillId="0" borderId="10" xfId="0" applyFont="1" applyFill="1" applyBorder="1" applyAlignment="1">
      <alignment horizontal="center"/>
    </xf>
    <xf numFmtId="0" fontId="2" fillId="0" borderId="19" xfId="0" applyFont="1" applyFill="1" applyBorder="1" applyAlignment="1">
      <alignment horizontal="center"/>
    </xf>
    <xf numFmtId="0" fontId="6" fillId="0" borderId="0" xfId="0" applyFont="1" applyAlignment="1">
      <alignment horizontal="center" vertical="center" wrapText="1"/>
    </xf>
    <xf numFmtId="0" fontId="0" fillId="24" borderId="31" xfId="0" applyFont="1" applyFill="1" applyBorder="1" applyAlignment="1">
      <alignment horizontal="center" vertical="center" wrapText="1"/>
    </xf>
    <xf numFmtId="0" fontId="0" fillId="24" borderId="32" xfId="0" applyFont="1" applyFill="1" applyBorder="1" applyAlignment="1">
      <alignment horizontal="center" vertical="center" wrapText="1"/>
    </xf>
    <xf numFmtId="0" fontId="0" fillId="24" borderId="31" xfId="0" applyFont="1" applyFill="1" applyBorder="1" applyAlignment="1">
      <alignment horizontal="center" wrapText="1"/>
    </xf>
    <xf numFmtId="0" fontId="0" fillId="24" borderId="34" xfId="0" applyFont="1" applyFill="1" applyBorder="1" applyAlignment="1">
      <alignment horizontal="center" wrapText="1"/>
    </xf>
    <xf numFmtId="0" fontId="0" fillId="24" borderId="34" xfId="104" applyFont="1" applyFill="1" applyBorder="1" applyAlignment="1">
      <alignment horizontal="center" vertical="center" wrapText="1"/>
      <protection/>
    </xf>
    <xf numFmtId="0" fontId="0" fillId="24" borderId="35" xfId="104" applyFont="1" applyFill="1" applyBorder="1" applyAlignment="1">
      <alignment horizontal="center" vertical="center" wrapText="1"/>
      <protection/>
    </xf>
    <xf numFmtId="0" fontId="0" fillId="24" borderId="30" xfId="104" applyFont="1" applyFill="1" applyBorder="1" applyAlignment="1">
      <alignment horizontal="center" vertical="center" wrapText="1"/>
      <protection/>
    </xf>
    <xf numFmtId="0" fontId="0" fillId="24" borderId="33" xfId="0" applyFont="1" applyFill="1" applyBorder="1" applyAlignment="1">
      <alignment horizontal="center"/>
    </xf>
    <xf numFmtId="0" fontId="0" fillId="24" borderId="36" xfId="0" applyFont="1" applyFill="1" applyBorder="1" applyAlignment="1">
      <alignment horizontal="center"/>
    </xf>
    <xf numFmtId="0" fontId="0" fillId="24" borderId="29" xfId="0" applyFont="1" applyFill="1" applyBorder="1" applyAlignment="1">
      <alignment horizontal="center" vertical="center" wrapText="1"/>
    </xf>
    <xf numFmtId="0" fontId="0" fillId="24" borderId="21" xfId="0" applyFont="1" applyFill="1" applyBorder="1" applyAlignment="1">
      <alignment horizontal="center" wrapText="1"/>
    </xf>
    <xf numFmtId="0" fontId="0" fillId="24" borderId="28" xfId="104" applyFont="1" applyFill="1" applyBorder="1" applyAlignment="1">
      <alignment horizontal="center" vertical="center" wrapText="1"/>
      <protection/>
    </xf>
    <xf numFmtId="0" fontId="0" fillId="24" borderId="29" xfId="104" applyFont="1" applyFill="1" applyBorder="1" applyAlignment="1">
      <alignment horizontal="center" vertical="center" wrapText="1"/>
      <protection/>
    </xf>
    <xf numFmtId="0" fontId="0" fillId="24" borderId="0" xfId="0" applyFont="1" applyFill="1" applyBorder="1" applyAlignment="1">
      <alignment horizontal="center"/>
    </xf>
  </cellXfs>
  <cellStyles count="10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3" xfId="73"/>
    <cellStyle name="Comma 3" xfId="74"/>
    <cellStyle name="Comma 3 2" xfId="75"/>
    <cellStyle name="Currency" xfId="76"/>
    <cellStyle name="Currency [0]" xfId="77"/>
    <cellStyle name="Currency 2" xfId="78"/>
    <cellStyle name="Explanatory Text" xfId="79"/>
    <cellStyle name="Explanatory Text 2" xfId="80"/>
    <cellStyle name="Followed Hyperlink" xfId="81"/>
    <cellStyle name="Good" xfId="82"/>
    <cellStyle name="Good 2" xfId="83"/>
    <cellStyle name="Heading 1" xfId="84"/>
    <cellStyle name="Heading 1 2" xfId="85"/>
    <cellStyle name="Heading 2" xfId="86"/>
    <cellStyle name="Heading 2 2" xfId="87"/>
    <cellStyle name="Heading 3" xfId="88"/>
    <cellStyle name="Heading 3 2" xfId="89"/>
    <cellStyle name="Heading 4" xfId="90"/>
    <cellStyle name="Heading 4 2" xfId="91"/>
    <cellStyle name="Hyperlink" xfId="92"/>
    <cellStyle name="Input" xfId="93"/>
    <cellStyle name="Input 2" xfId="94"/>
    <cellStyle name="Linked Cell" xfId="95"/>
    <cellStyle name="Linked Cell 2" xfId="96"/>
    <cellStyle name="Neutral" xfId="97"/>
    <cellStyle name="Neutral 2" xfId="98"/>
    <cellStyle name="Normal 2" xfId="99"/>
    <cellStyle name="Normal 2 2" xfId="100"/>
    <cellStyle name="Normal 3" xfId="101"/>
    <cellStyle name="Normal 4" xfId="102"/>
    <cellStyle name="Normal 5" xfId="103"/>
    <cellStyle name="Normal_POB_ForeignSocialIns_2014-2015" xfId="104"/>
    <cellStyle name="Normal_TABL1" xfId="105"/>
    <cellStyle name="Normal_TABL1 2" xfId="106"/>
    <cellStyle name="Note" xfId="107"/>
    <cellStyle name="Note 2" xfId="108"/>
    <cellStyle name="Output" xfId="109"/>
    <cellStyle name="Output 2" xfId="110"/>
    <cellStyle name="Percent" xfId="111"/>
    <cellStyle name="Percent 2" xfId="112"/>
    <cellStyle name="Title" xfId="113"/>
    <cellStyle name="Title 2" xfId="114"/>
    <cellStyle name="Total" xfId="115"/>
    <cellStyle name="Total 2" xfId="116"/>
    <cellStyle name="Warning Text" xfId="117"/>
    <cellStyle name="Warning Text 2" xfId="118"/>
    <cellStyle name="Нормален 2" xfId="119"/>
    <cellStyle name="Нормален 2 2" xfId="120"/>
    <cellStyle name="Нормален_Лист1" xfId="1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Възрастово разпределение на осигурените лица за фонд "Безработица" и регистрираните безработни лица с право на ПОБ</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през 2023 г.</a:t>
            </a:r>
          </a:p>
        </c:rich>
      </c:tx>
      <c:layout>
        <c:manualLayout>
          <c:xMode val="factor"/>
          <c:yMode val="factor"/>
          <c:x val="-0.0075"/>
          <c:y val="0.03175"/>
        </c:manualLayout>
      </c:layout>
      <c:spPr>
        <a:noFill/>
        <a:ln>
          <a:noFill/>
        </a:ln>
      </c:spPr>
    </c:title>
    <c:plotArea>
      <c:layout>
        <c:manualLayout>
          <c:xMode val="edge"/>
          <c:yMode val="edge"/>
          <c:x val="0.03525"/>
          <c:y val="0.27025"/>
          <c:w val="0.91975"/>
          <c:h val="0.53575"/>
        </c:manualLayout>
      </c:layout>
      <c:barChart>
        <c:barDir val="col"/>
        <c:grouping val="clustered"/>
        <c:varyColors val="0"/>
        <c:ser>
          <c:idx val="0"/>
          <c:order val="0"/>
          <c:tx>
            <c:v>осигурени лица за фонд "Безработица"</c:v>
          </c:tx>
          <c:spPr>
            <a:solidFill>
              <a:srgbClr val="5B9BD5"/>
            </a:solidFill>
            <a:ln w="254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резюме!$A$15:$A$22</c:f>
              <c:strCache/>
            </c:strRef>
          </c:cat>
          <c:val>
            <c:numRef>
              <c:f>резюме!$C$15:$C$22</c:f>
              <c:numCache/>
            </c:numRef>
          </c:val>
        </c:ser>
        <c:ser>
          <c:idx val="1"/>
          <c:order val="1"/>
          <c:tx>
            <c:v>регистрирани безработни лица с право на ПОБ</c:v>
          </c:tx>
          <c:spPr>
            <a:solidFill>
              <a:srgbClr val="ED7D31"/>
            </a:solidFill>
            <a:ln w="25400">
              <a:solidFill>
                <a:srgbClr val="FF66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резюме!$A$15:$A$22</c:f>
              <c:strCache/>
            </c:strRef>
          </c:cat>
          <c:val>
            <c:numRef>
              <c:f>резюме!$G$15:$G$22</c:f>
              <c:numCache/>
            </c:numRef>
          </c:val>
        </c:ser>
        <c:axId val="22818249"/>
        <c:axId val="4037650"/>
      </c:barChart>
      <c:catAx>
        <c:axId val="22818249"/>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000000"/>
                </a:solidFill>
                <a:latin typeface="Arial"/>
                <a:ea typeface="Arial"/>
                <a:cs typeface="Arial"/>
              </a:defRPr>
            </a:pPr>
          </a:p>
        </c:txPr>
        <c:crossAx val="4037650"/>
        <c:crosses val="autoZero"/>
        <c:auto val="1"/>
        <c:lblOffset val="100"/>
        <c:tickLblSkip val="1"/>
        <c:noMultiLvlLbl val="0"/>
      </c:catAx>
      <c:valAx>
        <c:axId val="4037650"/>
        <c:scaling>
          <c:orientation val="minMax"/>
        </c:scaling>
        <c:axPos val="l"/>
        <c:majorGridlines>
          <c:spPr>
            <a:ln w="3175">
              <a:solidFill>
                <a:srgbClr val="C0C0C0"/>
              </a:solidFill>
            </a:ln>
          </c:spPr>
        </c:majorGridlines>
        <c:delete val="0"/>
        <c:numFmt formatCode="0\ %" sourceLinked="0"/>
        <c:majorTickMark val="none"/>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2818249"/>
        <c:crossesAt val="1"/>
        <c:crossBetween val="between"/>
        <c:dispUnits/>
      </c:valAx>
      <c:spPr>
        <a:noFill/>
        <a:ln>
          <a:noFill/>
        </a:ln>
      </c:spPr>
    </c:plotArea>
    <c:legend>
      <c:legendPos val="b"/>
      <c:layout>
        <c:manualLayout>
          <c:xMode val="edge"/>
          <c:yMode val="edge"/>
          <c:x val="0.042"/>
          <c:y val="0.9315"/>
          <c:w val="0.91175"/>
          <c:h val="0.0527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Средномесечен брой регистрирани безработни лица, разпределени по пол и ТП на НОИ, през 2023 г.</a:t>
            </a:r>
          </a:p>
        </c:rich>
      </c:tx>
      <c:layout>
        <c:manualLayout>
          <c:xMode val="factor"/>
          <c:yMode val="factor"/>
          <c:x val="0.00675"/>
          <c:y val="0.00175"/>
        </c:manualLayout>
      </c:layout>
      <c:spPr>
        <a:noFill/>
        <a:ln w="3175">
          <a:noFill/>
        </a:ln>
      </c:spPr>
    </c:title>
    <c:plotArea>
      <c:layout>
        <c:manualLayout>
          <c:xMode val="edge"/>
          <c:yMode val="edge"/>
          <c:x val="0.01325"/>
          <c:y val="0.10125"/>
          <c:w val="0.9745"/>
          <c:h val="0.824"/>
        </c:manualLayout>
      </c:layout>
      <c:barChart>
        <c:barDir val="col"/>
        <c:grouping val="stacked"/>
        <c:varyColors val="0"/>
        <c:ser>
          <c:idx val="0"/>
          <c:order val="0"/>
          <c:tx>
            <c:v>мъже</c:v>
          </c:tx>
          <c:spPr>
            <a:solidFill>
              <a:srgbClr val="2E75B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пол!$B$9:$B$36</c:f>
              <c:strCache>
                <c:ptCount val="28"/>
                <c:pt idx="0">
                  <c:v>Благоевград</c:v>
                </c:pt>
                <c:pt idx="1">
                  <c:v>Бургас</c:v>
                </c:pt>
                <c:pt idx="2">
                  <c:v>Варна</c:v>
                </c:pt>
                <c:pt idx="3">
                  <c:v>Велико Търново</c:v>
                </c:pt>
                <c:pt idx="4">
                  <c:v>Видин</c:v>
                </c:pt>
                <c:pt idx="5">
                  <c:v>Враца</c:v>
                </c:pt>
                <c:pt idx="6">
                  <c:v>Габрово</c:v>
                </c:pt>
                <c:pt idx="7">
                  <c:v>Кърджали</c:v>
                </c:pt>
                <c:pt idx="8">
                  <c:v>Кюстендил</c:v>
                </c:pt>
                <c:pt idx="9">
                  <c:v>Ловеч</c:v>
                </c:pt>
                <c:pt idx="10">
                  <c:v>Монтана</c:v>
                </c:pt>
                <c:pt idx="11">
                  <c:v>Пазарджик</c:v>
                </c:pt>
                <c:pt idx="12">
                  <c:v>Перник</c:v>
                </c:pt>
                <c:pt idx="13">
                  <c:v>Плевен</c:v>
                </c:pt>
                <c:pt idx="14">
                  <c:v>Пловдив</c:v>
                </c:pt>
                <c:pt idx="15">
                  <c:v>Разград</c:v>
                </c:pt>
                <c:pt idx="16">
                  <c:v>Русе</c:v>
                </c:pt>
                <c:pt idx="17">
                  <c:v>Силистра</c:v>
                </c:pt>
                <c:pt idx="18">
                  <c:v>Сливен</c:v>
                </c:pt>
                <c:pt idx="19">
                  <c:v>Смолян</c:v>
                </c:pt>
                <c:pt idx="20">
                  <c:v>София-град</c:v>
                </c:pt>
                <c:pt idx="21">
                  <c:v>София</c:v>
                </c:pt>
                <c:pt idx="22">
                  <c:v>Стара Загора</c:v>
                </c:pt>
                <c:pt idx="23">
                  <c:v>Добрич</c:v>
                </c:pt>
                <c:pt idx="24">
                  <c:v>Търговище</c:v>
                </c:pt>
                <c:pt idx="25">
                  <c:v>Хасково</c:v>
                </c:pt>
                <c:pt idx="26">
                  <c:v>Шумен</c:v>
                </c:pt>
                <c:pt idx="27">
                  <c:v>Ямбол</c:v>
                </c:pt>
              </c:strCache>
            </c:strRef>
          </c:cat>
          <c:val>
            <c:numRef>
              <c:f>пол!$D$9:$D$36</c:f>
              <c:numCache>
                <c:ptCount val="28"/>
                <c:pt idx="0">
                  <c:v>1876</c:v>
                </c:pt>
                <c:pt idx="1">
                  <c:v>1426</c:v>
                </c:pt>
                <c:pt idx="2">
                  <c:v>1397</c:v>
                </c:pt>
                <c:pt idx="3">
                  <c:v>961</c:v>
                </c:pt>
                <c:pt idx="4">
                  <c:v>278</c:v>
                </c:pt>
                <c:pt idx="5">
                  <c:v>667</c:v>
                </c:pt>
                <c:pt idx="6">
                  <c:v>531</c:v>
                </c:pt>
                <c:pt idx="7">
                  <c:v>533</c:v>
                </c:pt>
                <c:pt idx="8">
                  <c:v>420</c:v>
                </c:pt>
                <c:pt idx="9">
                  <c:v>628</c:v>
                </c:pt>
                <c:pt idx="10">
                  <c:v>486</c:v>
                </c:pt>
                <c:pt idx="11">
                  <c:v>908</c:v>
                </c:pt>
                <c:pt idx="12">
                  <c:v>426</c:v>
                </c:pt>
                <c:pt idx="13">
                  <c:v>995</c:v>
                </c:pt>
                <c:pt idx="14">
                  <c:v>2242</c:v>
                </c:pt>
                <c:pt idx="15">
                  <c:v>485</c:v>
                </c:pt>
                <c:pt idx="16">
                  <c:v>739</c:v>
                </c:pt>
                <c:pt idx="17">
                  <c:v>422</c:v>
                </c:pt>
                <c:pt idx="18">
                  <c:v>489</c:v>
                </c:pt>
                <c:pt idx="19">
                  <c:v>638</c:v>
                </c:pt>
                <c:pt idx="20">
                  <c:v>3677</c:v>
                </c:pt>
                <c:pt idx="21">
                  <c:v>917</c:v>
                </c:pt>
                <c:pt idx="22">
                  <c:v>849</c:v>
                </c:pt>
                <c:pt idx="23">
                  <c:v>647</c:v>
                </c:pt>
                <c:pt idx="24">
                  <c:v>519</c:v>
                </c:pt>
                <c:pt idx="25">
                  <c:v>726</c:v>
                </c:pt>
                <c:pt idx="26">
                  <c:v>606</c:v>
                </c:pt>
                <c:pt idx="27">
                  <c:v>288</c:v>
                </c:pt>
              </c:numCache>
            </c:numRef>
          </c:val>
        </c:ser>
        <c:ser>
          <c:idx val="1"/>
          <c:order val="1"/>
          <c:tx>
            <c:v>жени</c:v>
          </c:tx>
          <c:spPr>
            <a:solidFill>
              <a:srgbClr val="F4B18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пол!$B$9:$B$36</c:f>
              <c:strCache>
                <c:ptCount val="28"/>
                <c:pt idx="0">
                  <c:v>Благоевград</c:v>
                </c:pt>
                <c:pt idx="1">
                  <c:v>Бургас</c:v>
                </c:pt>
                <c:pt idx="2">
                  <c:v>Варна</c:v>
                </c:pt>
                <c:pt idx="3">
                  <c:v>Велико Търново</c:v>
                </c:pt>
                <c:pt idx="4">
                  <c:v>Видин</c:v>
                </c:pt>
                <c:pt idx="5">
                  <c:v>Враца</c:v>
                </c:pt>
                <c:pt idx="6">
                  <c:v>Габрово</c:v>
                </c:pt>
                <c:pt idx="7">
                  <c:v>Кърджали</c:v>
                </c:pt>
                <c:pt idx="8">
                  <c:v>Кюстендил</c:v>
                </c:pt>
                <c:pt idx="9">
                  <c:v>Ловеч</c:v>
                </c:pt>
                <c:pt idx="10">
                  <c:v>Монтана</c:v>
                </c:pt>
                <c:pt idx="11">
                  <c:v>Пазарджик</c:v>
                </c:pt>
                <c:pt idx="12">
                  <c:v>Перник</c:v>
                </c:pt>
                <c:pt idx="13">
                  <c:v>Плевен</c:v>
                </c:pt>
                <c:pt idx="14">
                  <c:v>Пловдив</c:v>
                </c:pt>
                <c:pt idx="15">
                  <c:v>Разград</c:v>
                </c:pt>
                <c:pt idx="16">
                  <c:v>Русе</c:v>
                </c:pt>
                <c:pt idx="17">
                  <c:v>Силистра</c:v>
                </c:pt>
                <c:pt idx="18">
                  <c:v>Сливен</c:v>
                </c:pt>
                <c:pt idx="19">
                  <c:v>Смолян</c:v>
                </c:pt>
                <c:pt idx="20">
                  <c:v>София-град</c:v>
                </c:pt>
                <c:pt idx="21">
                  <c:v>София</c:v>
                </c:pt>
                <c:pt idx="22">
                  <c:v>Стара Загора</c:v>
                </c:pt>
                <c:pt idx="23">
                  <c:v>Добрич</c:v>
                </c:pt>
                <c:pt idx="24">
                  <c:v>Търговище</c:v>
                </c:pt>
                <c:pt idx="25">
                  <c:v>Хасково</c:v>
                </c:pt>
                <c:pt idx="26">
                  <c:v>Шумен</c:v>
                </c:pt>
                <c:pt idx="27">
                  <c:v>Ямбол</c:v>
                </c:pt>
              </c:strCache>
            </c:strRef>
          </c:cat>
          <c:val>
            <c:numRef>
              <c:f>пол!$E$9:$E$36</c:f>
              <c:numCache>
                <c:ptCount val="28"/>
                <c:pt idx="0">
                  <c:v>2825</c:v>
                </c:pt>
                <c:pt idx="1">
                  <c:v>2594</c:v>
                </c:pt>
                <c:pt idx="2">
                  <c:v>2221</c:v>
                </c:pt>
                <c:pt idx="3">
                  <c:v>1020</c:v>
                </c:pt>
                <c:pt idx="4">
                  <c:v>318</c:v>
                </c:pt>
                <c:pt idx="5">
                  <c:v>770</c:v>
                </c:pt>
                <c:pt idx="6">
                  <c:v>529</c:v>
                </c:pt>
                <c:pt idx="7">
                  <c:v>715</c:v>
                </c:pt>
                <c:pt idx="8">
                  <c:v>600</c:v>
                </c:pt>
                <c:pt idx="9">
                  <c:v>705</c:v>
                </c:pt>
                <c:pt idx="10">
                  <c:v>605</c:v>
                </c:pt>
                <c:pt idx="11">
                  <c:v>1177</c:v>
                </c:pt>
                <c:pt idx="12">
                  <c:v>527</c:v>
                </c:pt>
                <c:pt idx="13">
                  <c:v>1017</c:v>
                </c:pt>
                <c:pt idx="14">
                  <c:v>3080</c:v>
                </c:pt>
                <c:pt idx="15">
                  <c:v>536</c:v>
                </c:pt>
                <c:pt idx="16">
                  <c:v>970</c:v>
                </c:pt>
                <c:pt idx="17">
                  <c:v>452</c:v>
                </c:pt>
                <c:pt idx="18">
                  <c:v>609</c:v>
                </c:pt>
                <c:pt idx="19">
                  <c:v>750</c:v>
                </c:pt>
                <c:pt idx="20">
                  <c:v>4531</c:v>
                </c:pt>
                <c:pt idx="21">
                  <c:v>1061</c:v>
                </c:pt>
                <c:pt idx="22">
                  <c:v>1159</c:v>
                </c:pt>
                <c:pt idx="23">
                  <c:v>888</c:v>
                </c:pt>
                <c:pt idx="24">
                  <c:v>583</c:v>
                </c:pt>
                <c:pt idx="25">
                  <c:v>1017</c:v>
                </c:pt>
                <c:pt idx="26">
                  <c:v>736</c:v>
                </c:pt>
                <c:pt idx="27">
                  <c:v>426</c:v>
                </c:pt>
              </c:numCache>
            </c:numRef>
          </c:val>
        </c:ser>
        <c:overlap val="100"/>
        <c:axId val="36338851"/>
        <c:axId val="58614204"/>
      </c:barChart>
      <c:catAx>
        <c:axId val="36338851"/>
        <c:scaling>
          <c:orientation val="minMax"/>
        </c:scaling>
        <c:axPos val="b"/>
        <c:delete val="0"/>
        <c:numFmt formatCode="General" sourceLinked="1"/>
        <c:majorTickMark val="out"/>
        <c:minorTickMark val="none"/>
        <c:tickLblPos val="nextTo"/>
        <c:spPr>
          <a:ln w="3175">
            <a:solidFill>
              <a:srgbClr val="FFFFFF"/>
            </a:solidFill>
          </a:ln>
        </c:spPr>
        <c:txPr>
          <a:bodyPr vert="horz" rot="-2700000"/>
          <a:lstStyle/>
          <a:p>
            <a:pPr>
              <a:defRPr lang="en-US" cap="none" sz="900" b="0" i="0" u="none" baseline="0">
                <a:solidFill>
                  <a:srgbClr val="000000"/>
                </a:solidFill>
                <a:latin typeface="Arial"/>
                <a:ea typeface="Arial"/>
                <a:cs typeface="Arial"/>
              </a:defRPr>
            </a:pPr>
          </a:p>
        </c:txPr>
        <c:crossAx val="58614204"/>
        <c:crosses val="autoZero"/>
        <c:auto val="1"/>
        <c:lblOffset val="100"/>
        <c:tickLblSkip val="1"/>
        <c:noMultiLvlLbl val="0"/>
      </c:catAx>
      <c:valAx>
        <c:axId val="58614204"/>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crossAx val="36338851"/>
        <c:crossesAt val="1"/>
        <c:crossBetween val="between"/>
        <c:dispUnits/>
      </c:valAx>
      <c:spPr>
        <a:noFill/>
        <a:ln>
          <a:noFill/>
        </a:ln>
      </c:spPr>
    </c:plotArea>
    <c:legend>
      <c:legendPos val="b"/>
      <c:layout>
        <c:manualLayout>
          <c:xMode val="edge"/>
          <c:yMode val="edge"/>
          <c:x val="0.206"/>
          <c:y val="0.94275"/>
          <c:w val="0.569"/>
          <c:h val="0.057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solidFill>
                  <a:srgbClr val="000000"/>
                </a:solidFill>
                <a:latin typeface="Arial"/>
                <a:ea typeface="Arial"/>
                <a:cs typeface="Arial"/>
              </a:rPr>
              <a:t>Средномесечен брой регистрирани безработни лица с право на обезщетение, разпределени по степен на образование, през 2023 г.</a:t>
            </a:r>
          </a:p>
        </c:rich>
      </c:tx>
      <c:layout>
        <c:manualLayout>
          <c:xMode val="factor"/>
          <c:yMode val="factor"/>
          <c:x val="-0.00825"/>
          <c:y val="-0.0215"/>
        </c:manualLayout>
      </c:layout>
      <c:spPr>
        <a:noFill/>
        <a:ln>
          <a:noFill/>
        </a:ln>
      </c:spPr>
    </c:title>
    <c:view3D>
      <c:rotX val="30"/>
      <c:hPercent val="100"/>
      <c:rotY val="0"/>
      <c:depthPercent val="100"/>
      <c:rAngAx val="1"/>
    </c:view3D>
    <c:plotArea>
      <c:layout>
        <c:manualLayout>
          <c:xMode val="edge"/>
          <c:yMode val="edge"/>
          <c:x val="0.074"/>
          <c:y val="0.2255"/>
          <c:w val="0.8865"/>
          <c:h val="0.7595"/>
        </c:manualLayout>
      </c:layout>
      <c:pie3DChart>
        <c:varyColors val="1"/>
        <c:ser>
          <c:idx val="0"/>
          <c:order val="0"/>
          <c:spPr>
            <a:solidFill>
              <a:srgbClr val="5B9BD5"/>
            </a:solidFill>
            <a:ln w="3175">
              <a:noFill/>
            </a:ln>
          </c:spPr>
          <c:explosion val="24"/>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ED7D31"/>
              </a:solidFill>
              <a:ln w="25400">
                <a:solidFill>
                  <a:srgbClr val="FFFFFF"/>
                </a:solidFill>
              </a:ln>
            </c:spPr>
          </c:dPt>
          <c:dPt>
            <c:idx val="2"/>
            <c:spPr>
              <a:solidFill>
                <a:srgbClr val="A5A5A5"/>
              </a:solidFill>
              <a:ln w="25400">
                <a:solidFill>
                  <a:srgbClr val="FFFFFF"/>
                </a:solidFill>
              </a:ln>
            </c:spPr>
          </c:dPt>
          <c:dPt>
            <c:idx val="3"/>
            <c:spPr>
              <a:solidFill>
                <a:srgbClr val="FFC000"/>
              </a:solidFill>
              <a:ln w="25400">
                <a:solidFill>
                  <a:srgbClr val="FFFFFF"/>
                </a:solidFill>
              </a:ln>
            </c:spPr>
          </c:dPt>
          <c:dPt>
            <c:idx val="4"/>
            <c:spPr>
              <a:solidFill>
                <a:srgbClr val="4472C4"/>
              </a:solidFill>
              <a:ln w="25400">
                <a:solidFill>
                  <a:srgbClr val="FFFFFF"/>
                </a:solidFill>
              </a:ln>
            </c:spPr>
          </c:dPt>
          <c:dPt>
            <c:idx val="5"/>
            <c:spPr>
              <a:solidFill>
                <a:srgbClr val="70AD47"/>
              </a:solidFill>
              <a:ln w="25400">
                <a:solidFill>
                  <a:srgbClr val="FFFFFF"/>
                </a:solidFill>
              </a:ln>
            </c:spPr>
          </c:dPt>
          <c:dPt>
            <c:idx val="6"/>
            <c:spPr>
              <a:solidFill>
                <a:srgbClr val="255E91"/>
              </a:solidFill>
              <a:ln w="25400">
                <a:solidFill>
                  <a:srgbClr val="FFFFFF"/>
                </a:solidFill>
              </a:ln>
            </c:spPr>
          </c:dPt>
          <c:dPt>
            <c:idx val="7"/>
            <c:spPr>
              <a:solidFill>
                <a:srgbClr val="3B3838"/>
              </a:solidFill>
              <a:ln w="25400">
                <a:solidFill>
                  <a:srgbClr val="003366"/>
                </a:solidFill>
              </a:ln>
            </c:spPr>
          </c:dPt>
          <c:dLbls>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leaderLines>
              <c:spPr>
                <a:ln w="3175">
                  <a:solidFill>
                    <a:srgbClr val="969696"/>
                  </a:solidFill>
                </a:ln>
              </c:spPr>
            </c:leaderLines>
          </c:dLbls>
          <c:cat>
            <c:strRef>
              <c:f>'образователна степен'!$D$7:$K$7</c:f>
              <c:strCache/>
            </c:strRef>
          </c:cat>
          <c:val>
            <c:numRef>
              <c:f>'образователна степен'!$D$36:$K$36</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Средномесечен брой регистрирани безработни лица по възраст през 2023 г.</a:t>
            </a:r>
          </a:p>
        </c:rich>
      </c:tx>
      <c:layout>
        <c:manualLayout>
          <c:xMode val="factor"/>
          <c:yMode val="factor"/>
          <c:x val="-0.00875"/>
          <c:y val="0.0155"/>
        </c:manualLayout>
      </c:layout>
      <c:spPr>
        <a:noFill/>
        <a:ln>
          <a:noFill/>
        </a:ln>
      </c:spPr>
    </c:title>
    <c:plotArea>
      <c:layout>
        <c:manualLayout>
          <c:xMode val="edge"/>
          <c:yMode val="edge"/>
          <c:x val="0.02925"/>
          <c:y val="0.2165"/>
          <c:w val="0.95575"/>
          <c:h val="0.6855"/>
        </c:manualLayout>
      </c:layout>
      <c:barChart>
        <c:barDir val="bar"/>
        <c:grouping val="clustered"/>
        <c:varyColors val="0"/>
        <c:ser>
          <c:idx val="0"/>
          <c:order val="0"/>
          <c:tx>
            <c:strRef>
              <c:f>'група възраст'!$D$44</c:f>
              <c:strCache>
                <c:ptCount val="1"/>
                <c:pt idx="0">
                  <c:v>Регистрирани безработни лица с право на обезщетение</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'група възраст'!$D$50:$D$57</c:f>
              <c:strCache/>
            </c:strRef>
          </c:cat>
          <c:val>
            <c:numRef>
              <c:f>'група възраст'!$E$50:$E$57</c:f>
              <c:numCache/>
            </c:numRef>
          </c:val>
        </c:ser>
        <c:ser>
          <c:idx val="1"/>
          <c:order val="1"/>
          <c:tx>
            <c:strRef>
              <c:f>'група възраст'!$D$43</c:f>
              <c:strCache>
                <c:ptCount val="1"/>
                <c:pt idx="0">
                  <c:v>Регистрирани безработни лица</c:v>
                </c:pt>
              </c:strCache>
            </c:strRef>
          </c:tx>
          <c:spPr>
            <a:solidFill>
              <a:srgbClr val="F4B18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'група възраст'!$D$50:$D$57</c:f>
              <c:strCache/>
            </c:strRef>
          </c:cat>
          <c:val>
            <c:numRef>
              <c:f>'група възраст'!$F$50:$F$57</c:f>
              <c:numCache/>
            </c:numRef>
          </c:val>
        </c:ser>
        <c:axId val="57765789"/>
        <c:axId val="50130054"/>
      </c:barChart>
      <c:catAx>
        <c:axId val="57765789"/>
        <c:scaling>
          <c:orientation val="minMax"/>
        </c:scaling>
        <c:axPos val="l"/>
        <c:delete val="0"/>
        <c:numFmt formatCode="General" sourceLinked="1"/>
        <c:majorTickMark val="out"/>
        <c:minorTickMark val="none"/>
        <c:tickLblPos val="nextTo"/>
        <c:spPr>
          <a:ln w="3175">
            <a:solidFill>
              <a:srgbClr val="C0C0C0"/>
            </a:solidFill>
          </a:ln>
        </c:spPr>
        <c:crossAx val="50130054"/>
        <c:crosses val="autoZero"/>
        <c:auto val="0"/>
        <c:lblOffset val="100"/>
        <c:tickLblSkip val="1"/>
        <c:noMultiLvlLbl val="0"/>
      </c:catAx>
      <c:valAx>
        <c:axId val="50130054"/>
        <c:scaling>
          <c:orientation val="minMax"/>
          <c:max val="45000"/>
        </c:scaling>
        <c:axPos val="b"/>
        <c:majorGridlines>
          <c:spPr>
            <a:ln w="3175">
              <a:solidFill>
                <a:srgbClr val="C0C0C0"/>
              </a:solidFill>
            </a:ln>
          </c:spPr>
        </c:majorGridlines>
        <c:delete val="0"/>
        <c:numFmt formatCode="General" sourceLinked="1"/>
        <c:majorTickMark val="none"/>
        <c:minorTickMark val="none"/>
        <c:tickLblPos val="nextTo"/>
        <c:spPr>
          <a:ln w="3175">
            <a:noFill/>
          </a:ln>
        </c:spPr>
        <c:crossAx val="57765789"/>
        <c:crossesAt val="1"/>
        <c:crossBetween val="between"/>
        <c:dispUnits/>
      </c:valAx>
      <c:spPr>
        <a:noFill/>
        <a:ln>
          <a:noFill/>
        </a:ln>
      </c:spPr>
    </c:plotArea>
    <c:legend>
      <c:legendPos val="b"/>
      <c:layout>
        <c:manualLayout>
          <c:xMode val="edge"/>
          <c:yMode val="edge"/>
          <c:x val="0.16275"/>
          <c:y val="0.91925"/>
          <c:w val="0.67125"/>
          <c:h val="0.062"/>
        </c:manualLayout>
      </c:layout>
      <c:overlay val="0"/>
      <c:spPr>
        <a:noFill/>
        <a:ln w="3175">
          <a:noFill/>
        </a:ln>
      </c:spPr>
    </c:legend>
    <c:plotVisOnly val="1"/>
    <c:dispBlanksAs val="zero"/>
    <c:showDLblsOverMax val="0"/>
  </c:chart>
  <c:spPr>
    <a:solidFill>
      <a:srgbClr val="FFFFFF"/>
    </a:solidFill>
    <a:ln w="3175">
      <a:solidFill>
        <a:srgbClr val="FFFFFF"/>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solidFill>
                  <a:srgbClr val="000000"/>
                </a:solidFill>
                <a:latin typeface="Arial"/>
                <a:ea typeface="Arial"/>
                <a:cs typeface="Arial"/>
              </a:rPr>
              <a:t>Средномесечен брой регистрирани безработни лица с право на обезщетение, разпределени по размер на ПОБ, през 2023 г.</a:t>
            </a:r>
          </a:p>
        </c:rich>
      </c:tx>
      <c:layout>
        <c:manualLayout>
          <c:xMode val="factor"/>
          <c:yMode val="factor"/>
          <c:x val="0.01025"/>
          <c:y val="-0.016"/>
        </c:manualLayout>
      </c:layout>
      <c:spPr>
        <a:noFill/>
        <a:ln w="3175">
          <a:noFill/>
        </a:ln>
      </c:spPr>
    </c:title>
    <c:view3D>
      <c:rotX val="15"/>
      <c:hPercent val="100"/>
      <c:rotY val="20"/>
      <c:depthPercent val="100"/>
      <c:rAngAx val="1"/>
    </c:view3D>
    <c:plotArea>
      <c:layout>
        <c:manualLayout>
          <c:xMode val="edge"/>
          <c:yMode val="edge"/>
          <c:x val="0.14675"/>
          <c:y val="0.41175"/>
          <c:w val="0.76525"/>
          <c:h val="0.40575"/>
        </c:manualLayout>
      </c:layout>
      <c:pie3DChart>
        <c:varyColors val="1"/>
        <c:ser>
          <c:idx val="0"/>
          <c:order val="0"/>
          <c:spPr>
            <a:solidFill>
              <a:srgbClr val="5B9BD5"/>
            </a:solidFill>
            <a:ln w="3175">
              <a:noFill/>
            </a:ln>
          </c:spPr>
          <c:explosion val="24"/>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3175">
                <a:noFill/>
              </a:ln>
            </c:spPr>
          </c:dPt>
          <c:dPt>
            <c:idx val="1"/>
            <c:spPr>
              <a:solidFill>
                <a:srgbClr val="660066"/>
              </a:solidFill>
              <a:ln w="3175">
                <a:noFill/>
              </a:ln>
            </c:spPr>
          </c:dPt>
          <c:dPt>
            <c:idx val="2"/>
            <c:spPr>
              <a:solidFill>
                <a:srgbClr val="FF8080"/>
              </a:solidFill>
              <a:ln w="3175">
                <a:noFill/>
              </a:ln>
            </c:spPr>
          </c:dPt>
          <c:dPt>
            <c:idx val="3"/>
            <c:spPr>
              <a:solidFill>
                <a:srgbClr val="0066CC"/>
              </a:solidFill>
              <a:ln w="3175">
                <a:noFill/>
              </a:ln>
            </c:spPr>
          </c:dPt>
          <c:dPt>
            <c:idx val="4"/>
            <c:spPr>
              <a:solidFill>
                <a:srgbClr val="CCCCFF"/>
              </a:solidFill>
              <a:ln w="3175">
                <a:noFill/>
              </a:ln>
            </c:spPr>
          </c:dPt>
          <c:dPt>
            <c:idx val="5"/>
            <c:spPr>
              <a:solidFill>
                <a:srgbClr val="5B8E39"/>
              </a:solidFill>
              <a:ln w="3175">
                <a:noFill/>
              </a:ln>
            </c:spPr>
          </c:dPt>
          <c:dPt>
            <c:idx val="6"/>
            <c:spPr>
              <a:solidFill>
                <a:srgbClr val="5B9BD5"/>
              </a:solidFill>
              <a:ln w="3175">
                <a:noFill/>
              </a:ln>
            </c:spPr>
          </c:dPt>
          <c:dPt>
            <c:idx val="7"/>
            <c:spPr>
              <a:solidFill>
                <a:srgbClr val="ED7D31"/>
              </a:solidFill>
              <a:ln w="3175">
                <a:noFill/>
              </a:ln>
            </c:spPr>
          </c:dPt>
          <c:dPt>
            <c:idx val="8"/>
            <c:spPr>
              <a:solidFill>
                <a:srgbClr val="A5A5A5"/>
              </a:solidFill>
              <a:ln w="3175">
                <a:noFill/>
              </a:ln>
            </c:spPr>
          </c:dPt>
          <c:dPt>
            <c:idx val="9"/>
            <c:spPr>
              <a:solidFill>
                <a:srgbClr val="FFC000"/>
              </a:solidFill>
              <a:ln w="3175">
                <a:noFill/>
              </a:ln>
            </c:spPr>
          </c:dPt>
          <c:dPt>
            <c:idx val="10"/>
            <c:spPr>
              <a:solidFill>
                <a:srgbClr val="4472C4"/>
              </a:solidFill>
              <a:ln w="3175">
                <a:noFill/>
              </a:ln>
            </c:spPr>
          </c:dPt>
          <c:dPt>
            <c:idx val="11"/>
            <c:spPr>
              <a:solidFill>
                <a:srgbClr val="70AD47"/>
              </a:solidFill>
              <a:ln w="3175">
                <a:no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'размер ПОБ'!$A$8:$A$19</c:f>
              <c:strCache/>
            </c:strRef>
          </c:cat>
          <c:val>
            <c:numRef>
              <c:f>'размер ПОБ'!$C$8:$C$19</c:f>
              <c:numCache/>
            </c:numRef>
          </c:val>
        </c:ser>
        <c:firstSliceAng val="20"/>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FFFFFF"/>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Средномесечени размери на паричните обезщетения за безработица, разпределени по области и пол през 2023 г.</a:t>
            </a:r>
          </a:p>
        </c:rich>
      </c:tx>
      <c:layout>
        <c:manualLayout>
          <c:xMode val="factor"/>
          <c:yMode val="factor"/>
          <c:x val="-0.0015"/>
          <c:y val="-0.011"/>
        </c:manualLayout>
      </c:layout>
      <c:spPr>
        <a:noFill/>
        <a:ln w="3175">
          <a:noFill/>
        </a:ln>
      </c:spPr>
    </c:title>
    <c:plotArea>
      <c:layout>
        <c:manualLayout>
          <c:xMode val="edge"/>
          <c:yMode val="edge"/>
          <c:x val="0.008"/>
          <c:y val="0.13375"/>
          <c:w val="0.9765"/>
          <c:h val="0.819"/>
        </c:manualLayout>
      </c:layout>
      <c:barChart>
        <c:barDir val="col"/>
        <c:grouping val="clustered"/>
        <c:varyColors val="0"/>
        <c:ser>
          <c:idx val="1"/>
          <c:order val="0"/>
          <c:tx>
            <c:v>мъже</c:v>
          </c:tx>
          <c:spPr>
            <a:solidFill>
              <a:srgbClr val="2E75B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'средно ПОБ'!$B$8:$B$35</c:f>
              <c:strCache/>
            </c:strRef>
          </c:cat>
          <c:val>
            <c:numRef>
              <c:f>'средно ПОБ'!$D$8:$D$35</c:f>
              <c:numCache/>
            </c:numRef>
          </c:val>
        </c:ser>
        <c:ser>
          <c:idx val="2"/>
          <c:order val="1"/>
          <c:tx>
            <c:v>жени</c:v>
          </c:tx>
          <c:spPr>
            <a:solidFill>
              <a:srgbClr val="F4B18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'средно ПОБ'!$B$8:$B$35</c:f>
              <c:strCache/>
            </c:strRef>
          </c:cat>
          <c:val>
            <c:numRef>
              <c:f>'средно ПОБ'!$E$8:$E$35</c:f>
              <c:numCache/>
            </c:numRef>
          </c:val>
        </c:ser>
        <c:axId val="48517303"/>
        <c:axId val="34002544"/>
      </c:barChart>
      <c:scatterChart>
        <c:scatterStyle val="lineMarker"/>
        <c:varyColors val="0"/>
        <c:ser>
          <c:idx val="0"/>
          <c:order val="2"/>
          <c:tx>
            <c:v>чужденци</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FF0000"/>
              </a:solidFill>
              <a:ln>
                <a:noFill/>
              </a:ln>
            </c:spPr>
          </c:marker>
          <c:xVal>
            <c:strRef>
              <c:f>'средно ПОБ'!$B$8:$B$35</c:f>
              <c:strCache/>
            </c:strRef>
          </c:xVal>
          <c:yVal>
            <c:numRef>
              <c:f>'средно ПОБ'!$F$8:$F$35</c:f>
              <c:numCache/>
            </c:numRef>
          </c:yVal>
          <c:smooth val="0"/>
        </c:ser>
        <c:axId val="37587441"/>
        <c:axId val="2742650"/>
      </c:scatterChart>
      <c:catAx>
        <c:axId val="4851730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4002544"/>
        <c:crossesAt val="200"/>
        <c:auto val="1"/>
        <c:lblOffset val="100"/>
        <c:tickLblSkip val="1"/>
        <c:noMultiLvlLbl val="0"/>
      </c:catAx>
      <c:valAx>
        <c:axId val="34002544"/>
        <c:scaling>
          <c:orientation val="minMax"/>
          <c:max val="1200"/>
          <c:min val="200"/>
        </c:scaling>
        <c:axPos val="l"/>
        <c:majorGridlines>
          <c:spPr>
            <a:ln w="3175">
              <a:solidFill>
                <a:srgbClr val="C0C0C0"/>
              </a:solidFill>
            </a:ln>
          </c:spPr>
        </c:majorGridlines>
        <c:delete val="0"/>
        <c:numFmt formatCode="#\ ##0\ \л\в."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517303"/>
        <c:crossesAt val="1"/>
        <c:crossBetween val="between"/>
        <c:dispUnits/>
        <c:minorUnit val="200"/>
      </c:valAx>
      <c:valAx>
        <c:axId val="37587441"/>
        <c:scaling>
          <c:orientation val="minMax"/>
        </c:scaling>
        <c:axPos val="b"/>
        <c:delete val="1"/>
        <c:majorTickMark val="out"/>
        <c:minorTickMark val="none"/>
        <c:tickLblPos val="nextTo"/>
        <c:crossAx val="2742650"/>
        <c:crosses val="max"/>
        <c:crossBetween val="midCat"/>
        <c:dispUnits/>
      </c:valAx>
      <c:valAx>
        <c:axId val="2742650"/>
        <c:scaling>
          <c:orientation val="minMax"/>
        </c:scaling>
        <c:axPos val="l"/>
        <c:delete val="1"/>
        <c:majorTickMark val="out"/>
        <c:minorTickMark val="none"/>
        <c:tickLblPos val="nextTo"/>
        <c:crossAx val="37587441"/>
        <c:crosses val="max"/>
        <c:crossBetween val="midCat"/>
        <c:dispUnits/>
      </c:valAx>
      <c:spPr>
        <a:noFill/>
        <a:ln>
          <a:noFill/>
        </a:ln>
      </c:spPr>
    </c:plotArea>
    <c:legend>
      <c:legendPos val="r"/>
      <c:layout>
        <c:manualLayout>
          <c:xMode val="edge"/>
          <c:yMode val="edge"/>
          <c:x val="0.1265"/>
          <c:y val="0.91275"/>
          <c:w val="0.726"/>
          <c:h val="0.0872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69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Новорегистрирани безработни лица с право на обезщетение, разпределени по пол през съответния месец на 2023 г.</a:t>
            </a:r>
          </a:p>
        </c:rich>
      </c:tx>
      <c:layout>
        <c:manualLayout>
          <c:xMode val="factor"/>
          <c:yMode val="factor"/>
          <c:x val="-0.002"/>
          <c:y val="-0.01"/>
        </c:manualLayout>
      </c:layout>
      <c:spPr>
        <a:noFill/>
        <a:ln>
          <a:noFill/>
        </a:ln>
      </c:spPr>
    </c:title>
    <c:plotArea>
      <c:layout>
        <c:manualLayout>
          <c:xMode val="edge"/>
          <c:yMode val="edge"/>
          <c:x val="-0.00075"/>
          <c:y val="0.13675"/>
          <c:w val="0.97775"/>
          <c:h val="0.777"/>
        </c:manualLayout>
      </c:layout>
      <c:lineChart>
        <c:grouping val="standard"/>
        <c:varyColors val="0"/>
        <c:ser>
          <c:idx val="0"/>
          <c:order val="0"/>
          <c:tx>
            <c:strRef>
              <c:f>'новорегистрирани ПОБ'!$B$6:$B$8</c:f>
              <c:strCache>
                <c:ptCount val="1"/>
                <c:pt idx="0">
                  <c:v>Общ брой </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'новорегистрирани ПОБ'!$A$9:$A$20</c:f>
              <c:strCache/>
            </c:strRef>
          </c:cat>
          <c:val>
            <c:numRef>
              <c:f>'новорегистрирани ПОБ'!$B$9:$B$20</c:f>
              <c:numCache/>
            </c:numRef>
          </c:val>
          <c:smooth val="0"/>
        </c:ser>
        <c:ser>
          <c:idx val="1"/>
          <c:order val="1"/>
          <c:tx>
            <c:strRef>
              <c:f>'новорегистрирани ПОБ'!$C$8</c:f>
              <c:strCache>
                <c:ptCount val="1"/>
                <c:pt idx="0">
                  <c:v>мъже</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'новорегистрирани ПОБ'!$A$9:$A$20</c:f>
              <c:strCache/>
            </c:strRef>
          </c:cat>
          <c:val>
            <c:numRef>
              <c:f>'новорегистрирани ПОБ'!$C$9:$C$20</c:f>
              <c:numCache/>
            </c:numRef>
          </c:val>
          <c:smooth val="0"/>
        </c:ser>
        <c:ser>
          <c:idx val="2"/>
          <c:order val="2"/>
          <c:tx>
            <c:strRef>
              <c:f>'новорегистрирани ПОБ'!$D$8</c:f>
              <c:strCache>
                <c:ptCount val="1"/>
                <c:pt idx="0">
                  <c:v>жени</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'новорегистрирани ПОБ'!$A$9:$A$20</c:f>
              <c:strCache/>
            </c:strRef>
          </c:cat>
          <c:val>
            <c:numRef>
              <c:f>'новорегистрирани ПОБ'!$D$9:$D$20</c:f>
              <c:numCache/>
            </c:numRef>
          </c:val>
          <c:smooth val="0"/>
        </c:ser>
        <c:marker val="1"/>
        <c:axId val="24683851"/>
        <c:axId val="20828068"/>
      </c:lineChart>
      <c:catAx>
        <c:axId val="24683851"/>
        <c:scaling>
          <c:orientation val="minMax"/>
        </c:scaling>
        <c:axPos val="b"/>
        <c:delete val="0"/>
        <c:numFmt formatCode="General" sourceLinked="1"/>
        <c:majorTickMark val="none"/>
        <c:minorTickMark val="none"/>
        <c:tickLblPos val="low"/>
        <c:spPr>
          <a:ln w="3175">
            <a:solidFill>
              <a:srgbClr val="C0C0C0"/>
            </a:solidFill>
          </a:ln>
        </c:spPr>
        <c:txPr>
          <a:bodyPr vert="horz" rot="-2700000"/>
          <a:lstStyle/>
          <a:p>
            <a:pPr>
              <a:defRPr lang="en-US" cap="none" sz="900" b="0" i="0" u="none" baseline="0">
                <a:solidFill>
                  <a:srgbClr val="000000"/>
                </a:solidFill>
                <a:latin typeface="Arial"/>
                <a:ea typeface="Arial"/>
                <a:cs typeface="Arial"/>
              </a:defRPr>
            </a:pPr>
          </a:p>
        </c:txPr>
        <c:crossAx val="20828068"/>
        <c:crosses val="autoZero"/>
        <c:auto val="1"/>
        <c:lblOffset val="100"/>
        <c:tickLblSkip val="1"/>
        <c:noMultiLvlLbl val="0"/>
      </c:catAx>
      <c:valAx>
        <c:axId val="2082806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Arial"/>
                <a:ea typeface="Arial"/>
                <a:cs typeface="Arial"/>
              </a:defRPr>
            </a:pPr>
          </a:p>
        </c:txPr>
        <c:crossAx val="24683851"/>
        <c:crossesAt val="1"/>
        <c:crossBetween val="between"/>
        <c:dispUnits/>
      </c:valAx>
      <c:spPr>
        <a:noFill/>
        <a:ln>
          <a:noFill/>
        </a:ln>
      </c:spPr>
    </c:plotArea>
    <c:legend>
      <c:legendPos val="b"/>
      <c:layout>
        <c:manualLayout>
          <c:xMode val="edge"/>
          <c:yMode val="edge"/>
          <c:x val="0.252"/>
          <c:y val="0.914"/>
          <c:w val="0.49225"/>
          <c:h val="0.0662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Брой регистрирани безработни лица с право на ПОБ с край на обезщетението през съответния месец на 2023 г.</a:t>
            </a:r>
          </a:p>
        </c:rich>
      </c:tx>
      <c:layout>
        <c:manualLayout>
          <c:xMode val="factor"/>
          <c:yMode val="factor"/>
          <c:x val="-0.00175"/>
          <c:y val="-0.01075"/>
        </c:manualLayout>
      </c:layout>
      <c:spPr>
        <a:noFill/>
        <a:ln>
          <a:noFill/>
        </a:ln>
      </c:spPr>
    </c:title>
    <c:plotArea>
      <c:layout>
        <c:manualLayout>
          <c:xMode val="edge"/>
          <c:yMode val="edge"/>
          <c:x val="-0.00075"/>
          <c:y val="0.112"/>
          <c:w val="0.97975"/>
          <c:h val="0.818"/>
        </c:manualLayout>
      </c:layout>
      <c:lineChart>
        <c:grouping val="standard"/>
        <c:varyColors val="0"/>
        <c:ser>
          <c:idx val="0"/>
          <c:order val="0"/>
          <c:tx>
            <c:strRef>
              <c:f>'прекратени ПОБ'!$B$6:$B$8</c:f>
              <c:strCache>
                <c:ptCount val="1"/>
                <c:pt idx="0">
                  <c:v>Общ брой </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'прекратени ПОБ'!$A$9:$A$20</c:f>
              <c:strCache/>
            </c:strRef>
          </c:cat>
          <c:val>
            <c:numRef>
              <c:f>'прекратени ПОБ'!$B$9:$B$20</c:f>
              <c:numCache/>
            </c:numRef>
          </c:val>
          <c:smooth val="0"/>
        </c:ser>
        <c:ser>
          <c:idx val="1"/>
          <c:order val="1"/>
          <c:tx>
            <c:strRef>
              <c:f>'прекратени ПОБ'!$C$8</c:f>
              <c:strCache>
                <c:ptCount val="1"/>
                <c:pt idx="0">
                  <c:v>мъже</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'прекратени ПОБ'!$A$9:$A$20</c:f>
              <c:strCache/>
            </c:strRef>
          </c:cat>
          <c:val>
            <c:numRef>
              <c:f>'прекратени ПОБ'!$C$9:$C$20</c:f>
              <c:numCache/>
            </c:numRef>
          </c:val>
          <c:smooth val="0"/>
        </c:ser>
        <c:ser>
          <c:idx val="2"/>
          <c:order val="2"/>
          <c:tx>
            <c:strRef>
              <c:f>'прекратени ПОБ'!$D$8</c:f>
              <c:strCache>
                <c:ptCount val="1"/>
                <c:pt idx="0">
                  <c:v>жени</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'прекратени ПОБ'!$A$9:$A$20</c:f>
              <c:strCache/>
            </c:strRef>
          </c:cat>
          <c:val>
            <c:numRef>
              <c:f>'прекратени ПОБ'!$D$9:$D$20</c:f>
              <c:numCache/>
            </c:numRef>
          </c:val>
          <c:smooth val="0"/>
        </c:ser>
        <c:marker val="1"/>
        <c:axId val="53234885"/>
        <c:axId val="9351918"/>
      </c:lineChart>
      <c:catAx>
        <c:axId val="53234885"/>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000000"/>
                </a:solidFill>
                <a:latin typeface="Arial"/>
                <a:ea typeface="Arial"/>
                <a:cs typeface="Arial"/>
              </a:defRPr>
            </a:pPr>
          </a:p>
        </c:txPr>
        <c:crossAx val="9351918"/>
        <c:crosses val="autoZero"/>
        <c:auto val="1"/>
        <c:lblOffset val="100"/>
        <c:tickLblSkip val="1"/>
        <c:noMultiLvlLbl val="0"/>
      </c:catAx>
      <c:valAx>
        <c:axId val="935191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Arial"/>
                <a:ea typeface="Arial"/>
                <a:cs typeface="Arial"/>
              </a:defRPr>
            </a:pPr>
          </a:p>
        </c:txPr>
        <c:crossAx val="53234885"/>
        <c:crossesAt val="1"/>
        <c:crossBetween val="between"/>
        <c:dispUnits/>
      </c:valAx>
      <c:spPr>
        <a:noFill/>
        <a:ln>
          <a:noFill/>
        </a:ln>
      </c:spPr>
    </c:plotArea>
    <c:legend>
      <c:legendPos val="b"/>
      <c:layout>
        <c:manualLayout>
          <c:xMode val="edge"/>
          <c:yMode val="edge"/>
          <c:x val="0.27675"/>
          <c:y val="0.9295"/>
          <c:w val="0.443"/>
          <c:h val="0.0542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19</xdr:row>
      <xdr:rowOff>133350</xdr:rowOff>
    </xdr:from>
    <xdr:to>
      <xdr:col>6</xdr:col>
      <xdr:colOff>581025</xdr:colOff>
      <xdr:row>29</xdr:row>
      <xdr:rowOff>95250</xdr:rowOff>
    </xdr:to>
    <xdr:pic>
      <xdr:nvPicPr>
        <xdr:cNvPr id="1" name="Picture 5" descr="C:\Documents and Settings\Elka\My Documents\PISMA\BLANKI\CU\ДОКУМЕНТИ\Tzetno_s_NOI.jpg"/>
        <xdr:cNvPicPr preferRelativeResize="1">
          <a:picLocks noChangeAspect="1"/>
        </xdr:cNvPicPr>
      </xdr:nvPicPr>
      <xdr:blipFill>
        <a:blip r:embed="rId1"/>
        <a:stretch>
          <a:fillRect/>
        </a:stretch>
      </xdr:blipFill>
      <xdr:spPr>
        <a:xfrm>
          <a:off x="2352675" y="3590925"/>
          <a:ext cx="1885950" cy="1695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21</xdr:row>
      <xdr:rowOff>66675</xdr:rowOff>
    </xdr:from>
    <xdr:to>
      <xdr:col>4</xdr:col>
      <xdr:colOff>1085850</xdr:colOff>
      <xdr:row>40</xdr:row>
      <xdr:rowOff>47625</xdr:rowOff>
    </xdr:to>
    <xdr:graphicFrame>
      <xdr:nvGraphicFramePr>
        <xdr:cNvPr id="1" name="Chart 1"/>
        <xdr:cNvGraphicFramePr/>
      </xdr:nvGraphicFramePr>
      <xdr:xfrm>
        <a:off x="19050" y="4257675"/>
        <a:ext cx="5591175" cy="36004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10</xdr:row>
      <xdr:rowOff>38100</xdr:rowOff>
    </xdr:from>
    <xdr:to>
      <xdr:col>0</xdr:col>
      <xdr:colOff>5934075</xdr:colOff>
      <xdr:row>11</xdr:row>
      <xdr:rowOff>295275</xdr:rowOff>
    </xdr:to>
    <xdr:pic>
      <xdr:nvPicPr>
        <xdr:cNvPr id="1" name="Picture 2"/>
        <xdr:cNvPicPr preferRelativeResize="1">
          <a:picLocks noChangeAspect="1"/>
        </xdr:cNvPicPr>
      </xdr:nvPicPr>
      <xdr:blipFill>
        <a:blip r:embed="rId1"/>
        <a:stretch>
          <a:fillRect/>
        </a:stretch>
      </xdr:blipFill>
      <xdr:spPr>
        <a:xfrm>
          <a:off x="276225" y="8382000"/>
          <a:ext cx="5657850" cy="2371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57150</xdr:rowOff>
    </xdr:from>
    <xdr:to>
      <xdr:col>6</xdr:col>
      <xdr:colOff>819150</xdr:colOff>
      <xdr:row>46</xdr:row>
      <xdr:rowOff>114300</xdr:rowOff>
    </xdr:to>
    <xdr:graphicFrame>
      <xdr:nvGraphicFramePr>
        <xdr:cNvPr id="1" name="Chart 1"/>
        <xdr:cNvGraphicFramePr/>
      </xdr:nvGraphicFramePr>
      <xdr:xfrm>
        <a:off x="28575" y="5505450"/>
        <a:ext cx="6457950" cy="3619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152400</xdr:rowOff>
    </xdr:from>
    <xdr:to>
      <xdr:col>13</xdr:col>
      <xdr:colOff>581025</xdr:colOff>
      <xdr:row>33</xdr:row>
      <xdr:rowOff>123825</xdr:rowOff>
    </xdr:to>
    <xdr:graphicFrame>
      <xdr:nvGraphicFramePr>
        <xdr:cNvPr id="1" name="Chart 2"/>
        <xdr:cNvGraphicFramePr/>
      </xdr:nvGraphicFramePr>
      <xdr:xfrm>
        <a:off x="38100" y="533400"/>
        <a:ext cx="8467725" cy="51435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37</xdr:row>
      <xdr:rowOff>76200</xdr:rowOff>
    </xdr:from>
    <xdr:to>
      <xdr:col>10</xdr:col>
      <xdr:colOff>628650</xdr:colOff>
      <xdr:row>61</xdr:row>
      <xdr:rowOff>152400</xdr:rowOff>
    </xdr:to>
    <xdr:graphicFrame>
      <xdr:nvGraphicFramePr>
        <xdr:cNvPr id="1" name="Chart 1"/>
        <xdr:cNvGraphicFramePr/>
      </xdr:nvGraphicFramePr>
      <xdr:xfrm>
        <a:off x="276225" y="7572375"/>
        <a:ext cx="9448800" cy="39624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38</xdr:row>
      <xdr:rowOff>95250</xdr:rowOff>
    </xdr:from>
    <xdr:to>
      <xdr:col>10</xdr:col>
      <xdr:colOff>714375</xdr:colOff>
      <xdr:row>57</xdr:row>
      <xdr:rowOff>104775</xdr:rowOff>
    </xdr:to>
    <xdr:graphicFrame>
      <xdr:nvGraphicFramePr>
        <xdr:cNvPr id="1" name="Chart 2"/>
        <xdr:cNvGraphicFramePr/>
      </xdr:nvGraphicFramePr>
      <xdr:xfrm>
        <a:off x="47625" y="7639050"/>
        <a:ext cx="8896350" cy="3086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20</xdr:row>
      <xdr:rowOff>57150</xdr:rowOff>
    </xdr:from>
    <xdr:to>
      <xdr:col>8</xdr:col>
      <xdr:colOff>609600</xdr:colOff>
      <xdr:row>44</xdr:row>
      <xdr:rowOff>76200</xdr:rowOff>
    </xdr:to>
    <xdr:graphicFrame>
      <xdr:nvGraphicFramePr>
        <xdr:cNvPr id="1" name="Chart 3"/>
        <xdr:cNvGraphicFramePr/>
      </xdr:nvGraphicFramePr>
      <xdr:xfrm>
        <a:off x="47625" y="4514850"/>
        <a:ext cx="7524750" cy="42195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36</xdr:row>
      <xdr:rowOff>85725</xdr:rowOff>
    </xdr:from>
    <xdr:to>
      <xdr:col>5</xdr:col>
      <xdr:colOff>1057275</xdr:colOff>
      <xdr:row>58</xdr:row>
      <xdr:rowOff>28575</xdr:rowOff>
    </xdr:to>
    <xdr:graphicFrame>
      <xdr:nvGraphicFramePr>
        <xdr:cNvPr id="1" name="Chart 1"/>
        <xdr:cNvGraphicFramePr/>
      </xdr:nvGraphicFramePr>
      <xdr:xfrm>
        <a:off x="9525" y="7305675"/>
        <a:ext cx="6038850" cy="3505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47625</xdr:rowOff>
    </xdr:from>
    <xdr:to>
      <xdr:col>4</xdr:col>
      <xdr:colOff>1047750</xdr:colOff>
      <xdr:row>39</xdr:row>
      <xdr:rowOff>95250</xdr:rowOff>
    </xdr:to>
    <xdr:graphicFrame>
      <xdr:nvGraphicFramePr>
        <xdr:cNvPr id="1" name="Chart 1"/>
        <xdr:cNvGraphicFramePr/>
      </xdr:nvGraphicFramePr>
      <xdr:xfrm>
        <a:off x="0" y="3819525"/>
        <a:ext cx="5038725" cy="2962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nssi.bg/fizicheski-lica/po-bg-zakonodatelstvo/pri-bezrabotitsa/"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2"/>
  <sheetViews>
    <sheetView view="pageBreakPreview" zoomScale="115" zoomScaleSheetLayoutView="115" zoomScalePageLayoutView="0" workbookViewId="0" topLeftCell="A1">
      <selection activeCell="L17" sqref="L17"/>
    </sheetView>
  </sheetViews>
  <sheetFormatPr defaultColWidth="9.140625" defaultRowHeight="12.75"/>
  <cols>
    <col min="1" max="16384" width="9.140625" style="10" customWidth="1"/>
  </cols>
  <sheetData>
    <row r="1" spans="1:9" ht="12.75">
      <c r="A1" s="86"/>
      <c r="B1" s="86"/>
      <c r="C1" s="86"/>
      <c r="D1" s="86"/>
      <c r="E1" s="86"/>
      <c r="F1" s="86"/>
      <c r="G1" s="86"/>
      <c r="H1" s="86"/>
      <c r="I1" s="86"/>
    </row>
    <row r="2" spans="1:11" ht="15.75">
      <c r="A2" s="277" t="s">
        <v>236</v>
      </c>
      <c r="B2" s="277"/>
      <c r="C2" s="277"/>
      <c r="D2" s="277"/>
      <c r="E2" s="277"/>
      <c r="F2" s="277"/>
      <c r="G2" s="277"/>
      <c r="H2" s="277"/>
      <c r="I2" s="277"/>
      <c r="J2" s="277"/>
      <c r="K2" s="277"/>
    </row>
    <row r="3" spans="1:11" ht="13.5" thickBot="1">
      <c r="A3" s="87"/>
      <c r="B3" s="87"/>
      <c r="C3" s="87"/>
      <c r="D3" s="87"/>
      <c r="E3" s="87"/>
      <c r="F3" s="87"/>
      <c r="G3" s="87"/>
      <c r="H3" s="87"/>
      <c r="I3" s="87"/>
      <c r="J3" s="87"/>
      <c r="K3" s="88"/>
    </row>
    <row r="4" ht="13.5" thickTop="1"/>
    <row r="11" spans="1:11" ht="18">
      <c r="A11" s="278"/>
      <c r="B11" s="278"/>
      <c r="C11" s="278"/>
      <c r="D11" s="278"/>
      <c r="E11" s="278"/>
      <c r="F11" s="278"/>
      <c r="G11" s="278"/>
      <c r="H11" s="278"/>
      <c r="I11" s="278"/>
      <c r="J11" s="278"/>
      <c r="K11" s="278"/>
    </row>
    <row r="12" spans="1:8" ht="15">
      <c r="A12" s="89"/>
      <c r="B12" s="89"/>
      <c r="C12" s="89"/>
      <c r="D12" s="89"/>
      <c r="E12" s="89"/>
      <c r="F12" s="89"/>
      <c r="G12" s="89"/>
      <c r="H12" s="89"/>
    </row>
    <row r="13" spans="1:9" ht="15">
      <c r="A13" s="90"/>
      <c r="B13" s="90"/>
      <c r="C13" s="90"/>
      <c r="D13" s="90"/>
      <c r="E13" s="90"/>
      <c r="F13" s="90"/>
      <c r="G13" s="90"/>
      <c r="H13" s="90"/>
      <c r="I13" s="91"/>
    </row>
    <row r="14" spans="1:9" ht="15">
      <c r="A14" s="90"/>
      <c r="B14" s="90"/>
      <c r="C14" s="90"/>
      <c r="D14" s="90"/>
      <c r="E14" s="90"/>
      <c r="F14" s="90"/>
      <c r="G14" s="90"/>
      <c r="H14" s="90"/>
      <c r="I14" s="91"/>
    </row>
    <row r="15" spans="1:11" ht="15.75">
      <c r="A15" s="277" t="s">
        <v>22</v>
      </c>
      <c r="B15" s="277"/>
      <c r="C15" s="277"/>
      <c r="D15" s="277"/>
      <c r="E15" s="277"/>
      <c r="F15" s="277"/>
      <c r="G15" s="277"/>
      <c r="H15" s="277"/>
      <c r="I15" s="277"/>
      <c r="J15" s="277"/>
      <c r="K15" s="277"/>
    </row>
    <row r="16" spans="1:11" ht="15.75">
      <c r="A16" s="277" t="s">
        <v>23</v>
      </c>
      <c r="B16" s="277"/>
      <c r="C16" s="277"/>
      <c r="D16" s="277"/>
      <c r="E16" s="277"/>
      <c r="F16" s="277"/>
      <c r="G16" s="277"/>
      <c r="H16" s="277"/>
      <c r="I16" s="277"/>
      <c r="J16" s="277"/>
      <c r="K16" s="277"/>
    </row>
    <row r="17" spans="1:11" ht="15.75">
      <c r="A17" s="277" t="s">
        <v>241</v>
      </c>
      <c r="B17" s="277"/>
      <c r="C17" s="277"/>
      <c r="D17" s="277"/>
      <c r="E17" s="277"/>
      <c r="F17" s="277"/>
      <c r="G17" s="277"/>
      <c r="H17" s="277"/>
      <c r="I17" s="277"/>
      <c r="J17" s="277"/>
      <c r="K17" s="277"/>
    </row>
    <row r="18" spans="1:10" ht="15">
      <c r="A18" s="90"/>
      <c r="B18" s="90"/>
      <c r="C18" s="90"/>
      <c r="D18" s="90"/>
      <c r="E18" s="90"/>
      <c r="F18" s="90"/>
      <c r="G18" s="90"/>
      <c r="H18" s="90"/>
      <c r="I18" s="91"/>
      <c r="J18" s="91"/>
    </row>
    <row r="19" spans="1:10" ht="15">
      <c r="A19" s="90"/>
      <c r="B19" s="90"/>
      <c r="C19" s="90"/>
      <c r="D19" s="90"/>
      <c r="E19" s="90"/>
      <c r="F19" s="90"/>
      <c r="G19" s="90"/>
      <c r="H19" s="90"/>
      <c r="I19" s="91"/>
      <c r="J19" s="91"/>
    </row>
    <row r="20" spans="1:10" ht="12.75">
      <c r="A20" s="91"/>
      <c r="B20" s="91"/>
      <c r="C20" s="91"/>
      <c r="D20" s="91"/>
      <c r="E20" s="91"/>
      <c r="F20" s="91"/>
      <c r="G20" s="91"/>
      <c r="H20" s="91"/>
      <c r="I20" s="91"/>
      <c r="J20" s="91"/>
    </row>
    <row r="21" spans="1:10" ht="12.75">
      <c r="A21" s="91"/>
      <c r="B21" s="91"/>
      <c r="C21" s="91"/>
      <c r="D21" s="91"/>
      <c r="E21" s="91"/>
      <c r="F21" s="91"/>
      <c r="G21" s="91"/>
      <c r="H21" s="91"/>
      <c r="I21" s="91"/>
      <c r="J21" s="91"/>
    </row>
    <row r="22" spans="1:10" s="93" customFormat="1" ht="12.75">
      <c r="A22" s="92"/>
      <c r="B22" s="92"/>
      <c r="C22" s="92"/>
      <c r="D22" s="92"/>
      <c r="E22" s="92"/>
      <c r="F22" s="92"/>
      <c r="G22" s="92"/>
      <c r="H22" s="92"/>
      <c r="I22" s="92"/>
      <c r="J22" s="92"/>
    </row>
    <row r="23" spans="1:10" s="93" customFormat="1" ht="12.75">
      <c r="A23" s="92"/>
      <c r="B23" s="92"/>
      <c r="C23" s="92"/>
      <c r="D23" s="92"/>
      <c r="E23" s="92"/>
      <c r="F23" s="92"/>
      <c r="G23" s="92"/>
      <c r="H23" s="92"/>
      <c r="I23" s="92"/>
      <c r="J23" s="92"/>
    </row>
    <row r="24" spans="1:10" s="93" customFormat="1" ht="12.75">
      <c r="A24" s="92"/>
      <c r="B24" s="92"/>
      <c r="C24" s="92"/>
      <c r="D24" s="92"/>
      <c r="E24" s="92"/>
      <c r="F24" s="92"/>
      <c r="G24" s="92"/>
      <c r="H24" s="92"/>
      <c r="I24" s="92"/>
      <c r="J24" s="92"/>
    </row>
    <row r="25" spans="1:10" s="93" customFormat="1" ht="12.75">
      <c r="A25" s="92"/>
      <c r="B25" s="92"/>
      <c r="C25" s="92"/>
      <c r="D25" s="92"/>
      <c r="E25" s="92"/>
      <c r="F25" s="92"/>
      <c r="G25" s="92"/>
      <c r="H25" s="92"/>
      <c r="I25" s="92"/>
      <c r="J25" s="92"/>
    </row>
    <row r="26" spans="1:10" s="93" customFormat="1" ht="15" customHeight="1">
      <c r="A26" s="92"/>
      <c r="B26" s="92"/>
      <c r="C26" s="92"/>
      <c r="D26" s="92"/>
      <c r="E26" s="92"/>
      <c r="F26" s="92"/>
      <c r="G26" s="92"/>
      <c r="H26" s="92"/>
      <c r="I26" s="92"/>
      <c r="J26" s="92"/>
    </row>
    <row r="27" spans="1:10" s="93" customFormat="1" ht="15" customHeight="1">
      <c r="A27" s="92"/>
      <c r="B27" s="92"/>
      <c r="C27" s="92"/>
      <c r="D27" s="92"/>
      <c r="E27" s="92"/>
      <c r="F27" s="92"/>
      <c r="G27" s="92"/>
      <c r="H27" s="92"/>
      <c r="I27" s="92"/>
      <c r="J27" s="92"/>
    </row>
    <row r="28" spans="1:10" s="93" customFormat="1" ht="15" customHeight="1">
      <c r="A28" s="92"/>
      <c r="B28" s="92"/>
      <c r="C28" s="92"/>
      <c r="D28" s="92"/>
      <c r="E28" s="92"/>
      <c r="F28" s="92"/>
      <c r="G28" s="92"/>
      <c r="H28" s="92"/>
      <c r="I28" s="92"/>
      <c r="J28" s="92"/>
    </row>
    <row r="29" spans="1:10" ht="15" customHeight="1">
      <c r="A29" s="91"/>
      <c r="B29" s="91"/>
      <c r="C29" s="91"/>
      <c r="D29" s="91"/>
      <c r="E29" s="91"/>
      <c r="F29" s="91"/>
      <c r="G29" s="91"/>
      <c r="H29" s="91"/>
      <c r="I29" s="91"/>
      <c r="J29" s="91"/>
    </row>
    <row r="30" spans="1:10" ht="15" customHeight="1">
      <c r="A30" s="91"/>
      <c r="B30" s="91"/>
      <c r="C30" s="91"/>
      <c r="D30" s="91"/>
      <c r="E30" s="91"/>
      <c r="F30" s="91"/>
      <c r="G30" s="91"/>
      <c r="H30" s="91"/>
      <c r="I30" s="91"/>
      <c r="J30" s="91"/>
    </row>
    <row r="31" spans="1:10" ht="15" customHeight="1">
      <c r="A31" s="91"/>
      <c r="B31" s="91"/>
      <c r="C31" s="91"/>
      <c r="D31" s="91"/>
      <c r="E31" s="91"/>
      <c r="F31" s="91"/>
      <c r="G31" s="91"/>
      <c r="H31" s="91"/>
      <c r="I31" s="91"/>
      <c r="J31" s="91"/>
    </row>
    <row r="32" spans="1:10" ht="15" customHeight="1">
      <c r="A32" s="91"/>
      <c r="B32" s="91"/>
      <c r="C32" s="91"/>
      <c r="D32" s="91"/>
      <c r="E32" s="91"/>
      <c r="F32" s="91"/>
      <c r="G32" s="91"/>
      <c r="H32" s="91"/>
      <c r="I32" s="91"/>
      <c r="J32" s="91"/>
    </row>
    <row r="33" spans="1:10" ht="12.75">
      <c r="A33" s="91"/>
      <c r="B33" s="91"/>
      <c r="C33" s="91"/>
      <c r="D33" s="91"/>
      <c r="E33" s="91"/>
      <c r="F33" s="91"/>
      <c r="G33" s="91"/>
      <c r="H33" s="91"/>
      <c r="I33" s="91"/>
      <c r="J33" s="91"/>
    </row>
    <row r="34" spans="1:10" ht="12.75">
      <c r="A34" s="91"/>
      <c r="B34" s="91"/>
      <c r="C34" s="91"/>
      <c r="D34" s="91"/>
      <c r="E34" s="91"/>
      <c r="F34" s="91"/>
      <c r="G34" s="91"/>
      <c r="H34" s="91"/>
      <c r="I34" s="91"/>
      <c r="J34" s="91"/>
    </row>
    <row r="35" spans="1:10" ht="12.75">
      <c r="A35" s="91"/>
      <c r="B35" s="91"/>
      <c r="C35" s="91"/>
      <c r="D35" s="91"/>
      <c r="E35" s="91"/>
      <c r="F35" s="91"/>
      <c r="G35" s="91"/>
      <c r="H35" s="91"/>
      <c r="I35" s="91"/>
      <c r="J35" s="91"/>
    </row>
    <row r="36" spans="1:10" ht="12.75">
      <c r="A36" s="91"/>
      <c r="B36" s="91"/>
      <c r="C36" s="91"/>
      <c r="D36" s="91"/>
      <c r="E36" s="91"/>
      <c r="F36" s="91"/>
      <c r="G36" s="91"/>
      <c r="H36" s="91"/>
      <c r="I36" s="91"/>
      <c r="J36" s="91"/>
    </row>
    <row r="37" spans="1:10" ht="12.75">
      <c r="A37" s="91"/>
      <c r="B37" s="91"/>
      <c r="C37" s="91"/>
      <c r="D37" s="91"/>
      <c r="E37" s="91"/>
      <c r="F37" s="91"/>
      <c r="G37" s="91"/>
      <c r="H37" s="91"/>
      <c r="I37" s="91"/>
      <c r="J37" s="91"/>
    </row>
    <row r="38" spans="1:11" ht="12.75">
      <c r="A38" s="279" t="s">
        <v>242</v>
      </c>
      <c r="B38" s="279"/>
      <c r="C38" s="279"/>
      <c r="D38" s="279"/>
      <c r="E38" s="279"/>
      <c r="F38" s="279"/>
      <c r="G38" s="279"/>
      <c r="H38" s="279"/>
      <c r="I38" s="279"/>
      <c r="J38" s="279"/>
      <c r="K38" s="279"/>
    </row>
    <row r="39" spans="1:10" ht="12.75">
      <c r="A39" s="91"/>
      <c r="B39" s="91"/>
      <c r="C39" s="91"/>
      <c r="D39" s="91"/>
      <c r="E39" s="91"/>
      <c r="F39" s="91"/>
      <c r="G39" s="91"/>
      <c r="H39" s="91"/>
      <c r="I39" s="91"/>
      <c r="J39" s="91"/>
    </row>
    <row r="40" spans="1:10" ht="12.75">
      <c r="A40" s="91"/>
      <c r="B40" s="91"/>
      <c r="C40" s="91"/>
      <c r="D40" s="91"/>
      <c r="E40" s="91"/>
      <c r="F40" s="91"/>
      <c r="G40" s="91"/>
      <c r="H40" s="91"/>
      <c r="I40" s="91"/>
      <c r="J40" s="91"/>
    </row>
    <row r="41" spans="1:10" ht="12.75">
      <c r="A41" s="91"/>
      <c r="B41" s="91"/>
      <c r="C41" s="91"/>
      <c r="D41" s="91"/>
      <c r="E41" s="91"/>
      <c r="F41" s="91"/>
      <c r="G41" s="91"/>
      <c r="H41" s="91"/>
      <c r="I41" s="91"/>
      <c r="J41" s="91"/>
    </row>
    <row r="42" spans="1:10" ht="12.75">
      <c r="A42" s="91"/>
      <c r="B42" s="91"/>
      <c r="C42" s="91"/>
      <c r="D42" s="91"/>
      <c r="E42" s="91"/>
      <c r="F42" s="91"/>
      <c r="G42" s="91"/>
      <c r="H42" s="91"/>
      <c r="I42" s="91"/>
      <c r="J42" s="91"/>
    </row>
    <row r="45" ht="13.5" customHeight="1"/>
    <row r="46" ht="15" customHeight="1"/>
    <row r="58" ht="12" customHeight="1"/>
    <row r="59" ht="12.75" hidden="1"/>
  </sheetData>
  <sheetProtection/>
  <mergeCells count="6">
    <mergeCell ref="A2:K2"/>
    <mergeCell ref="A11:K11"/>
    <mergeCell ref="A15:K15"/>
    <mergeCell ref="A38:K38"/>
    <mergeCell ref="A16:K16"/>
    <mergeCell ref="A17:K17"/>
  </mergeCells>
  <printOptions/>
  <pageMargins left="0.7" right="0.7" top="0.75" bottom="0.75" header="0.3" footer="0.3"/>
  <pageSetup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S49"/>
  <sheetViews>
    <sheetView view="pageBreakPreview" zoomScale="115" zoomScaleSheetLayoutView="115" zoomScalePageLayoutView="0" workbookViewId="0" topLeftCell="A1">
      <selection activeCell="N28" sqref="N28"/>
    </sheetView>
  </sheetViews>
  <sheetFormatPr defaultColWidth="9.140625" defaultRowHeight="12.75"/>
  <cols>
    <col min="1" max="1" width="27.7109375" style="42" customWidth="1"/>
    <col min="2" max="2" width="10.8515625" style="42" customWidth="1"/>
    <col min="3" max="3" width="9.28125" style="42" customWidth="1"/>
    <col min="4" max="4" width="11.421875" style="42" customWidth="1"/>
    <col min="5" max="5" width="11.28125" style="42" customWidth="1"/>
    <col min="6" max="6" width="10.140625" style="42" customWidth="1"/>
    <col min="7" max="7" width="10.8515625" style="42" customWidth="1"/>
    <col min="8" max="8" width="12.8515625" style="42" customWidth="1"/>
    <col min="9" max="9" width="12.7109375" style="42" customWidth="1"/>
    <col min="10" max="16384" width="9.140625" style="42" customWidth="1"/>
  </cols>
  <sheetData>
    <row r="1" spans="1:19" ht="15" customHeight="1">
      <c r="A1" s="106" t="s">
        <v>237</v>
      </c>
      <c r="B1" s="98"/>
      <c r="C1" s="98"/>
      <c r="D1" s="98"/>
      <c r="E1" s="98"/>
      <c r="F1" s="98"/>
      <c r="G1" s="98"/>
      <c r="H1" s="98"/>
      <c r="I1" s="98"/>
      <c r="J1" s="41"/>
      <c r="K1" s="41"/>
      <c r="L1" s="41"/>
      <c r="M1" s="41"/>
      <c r="N1" s="41"/>
      <c r="O1" s="41"/>
      <c r="P1" s="41"/>
      <c r="Q1" s="41"/>
      <c r="R1" s="41"/>
      <c r="S1" s="41"/>
    </row>
    <row r="2" spans="1:19" ht="15" customHeight="1">
      <c r="A2" s="106"/>
      <c r="B2" s="98"/>
      <c r="C2" s="98"/>
      <c r="D2" s="98"/>
      <c r="E2" s="98"/>
      <c r="F2" s="98"/>
      <c r="G2" s="98"/>
      <c r="H2" s="98"/>
      <c r="I2" s="98"/>
      <c r="J2" s="41"/>
      <c r="K2" s="41"/>
      <c r="L2" s="41"/>
      <c r="M2" s="41"/>
      <c r="N2" s="41"/>
      <c r="O2" s="41"/>
      <c r="P2" s="41"/>
      <c r="Q2" s="41"/>
      <c r="R2" s="41"/>
      <c r="S2" s="41"/>
    </row>
    <row r="3" spans="1:19" ht="30" customHeight="1">
      <c r="A3" s="324" t="s">
        <v>267</v>
      </c>
      <c r="B3" s="324"/>
      <c r="C3" s="324"/>
      <c r="D3" s="324"/>
      <c r="E3" s="324"/>
      <c r="F3" s="324"/>
      <c r="G3" s="324"/>
      <c r="H3" s="324"/>
      <c r="I3" s="324"/>
      <c r="J3" s="41"/>
      <c r="K3" s="41"/>
      <c r="L3" s="41"/>
      <c r="M3" s="41"/>
      <c r="N3" s="41"/>
      <c r="O3" s="41"/>
      <c r="P3" s="41"/>
      <c r="Q3" s="41"/>
      <c r="R3" s="41"/>
      <c r="S3" s="41"/>
    </row>
    <row r="4" spans="1:19" ht="15" customHeight="1">
      <c r="A4" s="109"/>
      <c r="B4" s="109"/>
      <c r="C4" s="109"/>
      <c r="D4" s="109"/>
      <c r="E4" s="109"/>
      <c r="F4" s="109"/>
      <c r="G4" s="109"/>
      <c r="H4" s="109"/>
      <c r="I4" s="109"/>
      <c r="J4" s="41"/>
      <c r="K4" s="41"/>
      <c r="L4" s="41"/>
      <c r="M4" s="41"/>
      <c r="N4" s="41"/>
      <c r="O4" s="41"/>
      <c r="P4" s="41"/>
      <c r="Q4" s="41"/>
      <c r="R4" s="41"/>
      <c r="S4" s="41"/>
    </row>
    <row r="5" ht="15" customHeight="1"/>
    <row r="6" spans="1:19" ht="17.25" customHeight="1">
      <c r="A6" s="325" t="s">
        <v>286</v>
      </c>
      <c r="B6" s="326" t="s">
        <v>287</v>
      </c>
      <c r="C6" s="325" t="s">
        <v>188</v>
      </c>
      <c r="D6" s="327" t="s">
        <v>259</v>
      </c>
      <c r="E6" s="327"/>
      <c r="F6" s="327"/>
      <c r="G6" s="327"/>
      <c r="H6" s="325" t="s">
        <v>160</v>
      </c>
      <c r="I6" s="325" t="s">
        <v>188</v>
      </c>
      <c r="J6" s="41"/>
      <c r="K6" s="41"/>
      <c r="L6" s="41"/>
      <c r="M6" s="41"/>
      <c r="N6" s="41"/>
      <c r="O6" s="41"/>
      <c r="P6" s="41"/>
      <c r="Q6" s="41"/>
      <c r="R6" s="41"/>
      <c r="S6" s="41"/>
    </row>
    <row r="7" spans="1:19" ht="38.25">
      <c r="A7" s="325"/>
      <c r="B7" s="326"/>
      <c r="C7" s="325"/>
      <c r="D7" s="160" t="s">
        <v>6</v>
      </c>
      <c r="E7" s="261" t="s">
        <v>188</v>
      </c>
      <c r="F7" s="160" t="s">
        <v>7</v>
      </c>
      <c r="G7" s="261" t="s">
        <v>188</v>
      </c>
      <c r="H7" s="325"/>
      <c r="I7" s="325"/>
      <c r="J7" s="41"/>
      <c r="K7" s="41"/>
      <c r="L7" s="41"/>
      <c r="M7" s="41"/>
      <c r="N7" s="41"/>
      <c r="O7" s="41"/>
      <c r="P7" s="41"/>
      <c r="Q7" s="41"/>
      <c r="R7" s="41"/>
      <c r="S7" s="41"/>
    </row>
    <row r="8" spans="1:19" s="192" customFormat="1" ht="31.5" customHeight="1">
      <c r="A8" s="187" t="s">
        <v>185</v>
      </c>
      <c r="B8" s="188">
        <v>17015</v>
      </c>
      <c r="C8" s="189">
        <v>0.2968733642739994</v>
      </c>
      <c r="D8" s="188">
        <v>6672</v>
      </c>
      <c r="E8" s="189">
        <v>0.2692928640619955</v>
      </c>
      <c r="F8" s="188">
        <v>10307</v>
      </c>
      <c r="G8" s="189">
        <v>0.317911230375374</v>
      </c>
      <c r="H8" s="190">
        <v>36</v>
      </c>
      <c r="I8" s="189">
        <v>0.30769230769230765</v>
      </c>
      <c r="J8" s="54"/>
      <c r="K8" s="54"/>
      <c r="L8" s="54"/>
      <c r="M8" s="191"/>
      <c r="N8" s="191"/>
      <c r="O8" s="191"/>
      <c r="P8" s="191"/>
      <c r="Q8" s="191"/>
      <c r="R8" s="191"/>
      <c r="S8" s="191"/>
    </row>
    <row r="9" spans="1:19" ht="15.75" customHeight="1">
      <c r="A9" s="158" t="s">
        <v>167</v>
      </c>
      <c r="B9" s="71">
        <v>1684</v>
      </c>
      <c r="C9" s="72">
        <v>0.02938200090728269</v>
      </c>
      <c r="D9" s="71">
        <v>487</v>
      </c>
      <c r="E9" s="72">
        <v>0.019656118824669035</v>
      </c>
      <c r="F9" s="71">
        <v>1195</v>
      </c>
      <c r="G9" s="72">
        <v>0.03685882606952284</v>
      </c>
      <c r="H9" s="73">
        <v>2</v>
      </c>
      <c r="I9" s="72">
        <v>0.017094017094017096</v>
      </c>
      <c r="J9" s="54"/>
      <c r="K9" s="54"/>
      <c r="L9" s="54"/>
      <c r="M9" s="41"/>
      <c r="N9" s="41"/>
      <c r="O9" s="41"/>
      <c r="P9" s="41"/>
      <c r="Q9" s="41"/>
      <c r="R9" s="41"/>
      <c r="S9" s="41"/>
    </row>
    <row r="10" spans="1:19" ht="15.75" customHeight="1">
      <c r="A10" s="158" t="s">
        <v>169</v>
      </c>
      <c r="B10" s="71">
        <v>12650</v>
      </c>
      <c r="C10" s="72">
        <v>0.22071396168475416</v>
      </c>
      <c r="D10" s="71">
        <v>5243</v>
      </c>
      <c r="E10" s="72">
        <v>0.21161608007749436</v>
      </c>
      <c r="F10" s="71">
        <v>7377</v>
      </c>
      <c r="G10" s="72">
        <v>0.2275377070417322</v>
      </c>
      <c r="H10" s="73">
        <v>30</v>
      </c>
      <c r="I10" s="72">
        <v>0.2564102564102564</v>
      </c>
      <c r="J10" s="54"/>
      <c r="K10" s="54"/>
      <c r="L10" s="54"/>
      <c r="M10" s="41"/>
      <c r="N10" s="41"/>
      <c r="O10" s="41"/>
      <c r="P10" s="41"/>
      <c r="Q10" s="41"/>
      <c r="R10" s="41"/>
      <c r="S10" s="41"/>
    </row>
    <row r="11" spans="1:19" ht="15.75" customHeight="1">
      <c r="A11" s="159" t="s">
        <v>168</v>
      </c>
      <c r="B11" s="74">
        <v>2681</v>
      </c>
      <c r="C11" s="75">
        <v>0.046777401681962524</v>
      </c>
      <c r="D11" s="74">
        <v>942</v>
      </c>
      <c r="E11" s="75">
        <v>0.038020665159832094</v>
      </c>
      <c r="F11" s="74">
        <v>1735</v>
      </c>
      <c r="G11" s="75">
        <v>0.053514697264118935</v>
      </c>
      <c r="H11" s="76">
        <v>4</v>
      </c>
      <c r="I11" s="75">
        <v>0.03418803418803419</v>
      </c>
      <c r="J11" s="54"/>
      <c r="K11" s="54"/>
      <c r="L11" s="54"/>
      <c r="M11" s="41"/>
      <c r="N11" s="41"/>
      <c r="O11" s="41"/>
      <c r="P11" s="41"/>
      <c r="Q11" s="41"/>
      <c r="R11" s="41"/>
      <c r="S11" s="41"/>
    </row>
    <row r="12" spans="1:19" ht="12.75">
      <c r="A12" s="204" t="s">
        <v>186</v>
      </c>
      <c r="B12" s="188">
        <v>15358</v>
      </c>
      <c r="C12" s="189">
        <v>0.2679624524548976</v>
      </c>
      <c r="D12" s="188">
        <v>5568</v>
      </c>
      <c r="E12" s="189">
        <v>0.2247336131740394</v>
      </c>
      <c r="F12" s="188">
        <v>9777</v>
      </c>
      <c r="G12" s="189">
        <v>0.3015638012399371</v>
      </c>
      <c r="H12" s="190">
        <v>13</v>
      </c>
      <c r="I12" s="189">
        <v>0.1111111111111111</v>
      </c>
      <c r="J12" s="54"/>
      <c r="K12" s="54"/>
      <c r="L12" s="54"/>
      <c r="M12" s="41"/>
      <c r="N12" s="41"/>
      <c r="O12" s="41"/>
      <c r="P12" s="41"/>
      <c r="Q12" s="41"/>
      <c r="R12" s="41"/>
      <c r="S12" s="41"/>
    </row>
    <row r="13" spans="1:19" ht="12.75">
      <c r="A13" s="205" t="s">
        <v>139</v>
      </c>
      <c r="B13" s="193">
        <v>6970</v>
      </c>
      <c r="C13" s="194">
        <v>0.12161077572669854</v>
      </c>
      <c r="D13" s="193">
        <v>2689</v>
      </c>
      <c r="E13" s="194">
        <v>0.10853245075879883</v>
      </c>
      <c r="F13" s="193">
        <v>4274</v>
      </c>
      <c r="G13" s="194">
        <v>0.1318281360846365</v>
      </c>
      <c r="H13" s="195">
        <v>7</v>
      </c>
      <c r="I13" s="194">
        <v>0.05982905982905983</v>
      </c>
      <c r="J13" s="54"/>
      <c r="K13" s="54"/>
      <c r="L13" s="54"/>
      <c r="M13" s="41"/>
      <c r="N13" s="41"/>
      <c r="O13" s="41"/>
      <c r="P13" s="41"/>
      <c r="Q13" s="41"/>
      <c r="R13" s="41"/>
      <c r="S13" s="41"/>
    </row>
    <row r="14" spans="1:19" ht="12.75">
      <c r="A14" s="205" t="s">
        <v>140</v>
      </c>
      <c r="B14" s="193">
        <v>4124</v>
      </c>
      <c r="C14" s="194">
        <v>0.07195449628363053</v>
      </c>
      <c r="D14" s="193">
        <v>2050</v>
      </c>
      <c r="E14" s="194">
        <v>0.08274136260897642</v>
      </c>
      <c r="F14" s="193">
        <v>2070</v>
      </c>
      <c r="G14" s="194">
        <v>0.0638475062459517</v>
      </c>
      <c r="H14" s="195">
        <v>4</v>
      </c>
      <c r="I14" s="194">
        <v>0.03418803418803419</v>
      </c>
      <c r="J14" s="41"/>
      <c r="K14" s="41"/>
      <c r="L14" s="41"/>
      <c r="M14" s="41"/>
      <c r="N14" s="41"/>
      <c r="O14" s="41"/>
      <c r="P14" s="41"/>
      <c r="Q14" s="41"/>
      <c r="R14" s="41"/>
      <c r="S14" s="41"/>
    </row>
    <row r="15" spans="1:19" ht="12.75">
      <c r="A15" s="205" t="s">
        <v>141</v>
      </c>
      <c r="B15" s="193">
        <v>3067</v>
      </c>
      <c r="C15" s="194">
        <v>0.0535122308685487</v>
      </c>
      <c r="D15" s="193">
        <v>1708</v>
      </c>
      <c r="E15" s="194">
        <v>0.06893768162738134</v>
      </c>
      <c r="F15" s="193">
        <v>1348</v>
      </c>
      <c r="G15" s="194">
        <v>0.0415779895746584</v>
      </c>
      <c r="H15" s="195">
        <v>11</v>
      </c>
      <c r="I15" s="194">
        <v>0.09401709401709402</v>
      </c>
      <c r="J15" s="41"/>
      <c r="K15" s="41"/>
      <c r="L15" s="41"/>
      <c r="M15" s="41"/>
      <c r="N15" s="41"/>
      <c r="O15" s="41"/>
      <c r="P15" s="41"/>
      <c r="Q15" s="41"/>
      <c r="R15" s="41"/>
      <c r="S15" s="41"/>
    </row>
    <row r="16" spans="1:19" ht="14.25" customHeight="1">
      <c r="A16" s="205" t="s">
        <v>142</v>
      </c>
      <c r="B16" s="193">
        <v>2199</v>
      </c>
      <c r="C16" s="194">
        <v>0.038367589070733156</v>
      </c>
      <c r="D16" s="193">
        <v>1337</v>
      </c>
      <c r="E16" s="194">
        <v>0.053963513077171454</v>
      </c>
      <c r="F16" s="193">
        <v>855</v>
      </c>
      <c r="G16" s="194">
        <v>0.026371796058110485</v>
      </c>
      <c r="H16" s="195">
        <v>7</v>
      </c>
      <c r="I16" s="194">
        <v>0.05982905982905983</v>
      </c>
      <c r="J16" s="41"/>
      <c r="K16" s="41"/>
      <c r="L16" s="41"/>
      <c r="M16" s="41"/>
      <c r="N16" s="41"/>
      <c r="O16" s="41"/>
      <c r="P16" s="41"/>
      <c r="Q16" s="41"/>
      <c r="R16" s="41"/>
      <c r="S16" s="41"/>
    </row>
    <row r="17" spans="1:19" ht="14.25" customHeight="1">
      <c r="A17" s="205" t="s">
        <v>191</v>
      </c>
      <c r="B17" s="193">
        <v>1579</v>
      </c>
      <c r="C17" s="194">
        <v>0.027549987786579196</v>
      </c>
      <c r="D17" s="193">
        <v>976</v>
      </c>
      <c r="E17" s="194">
        <v>0.03939296092993219</v>
      </c>
      <c r="F17" s="193">
        <v>595</v>
      </c>
      <c r="G17" s="194">
        <v>0.018352302519971622</v>
      </c>
      <c r="H17" s="195">
        <v>8</v>
      </c>
      <c r="I17" s="194">
        <v>0.06837606837606838</v>
      </c>
      <c r="J17" s="41"/>
      <c r="K17" s="41"/>
      <c r="L17" s="41"/>
      <c r="M17" s="41"/>
      <c r="N17" s="41"/>
      <c r="O17" s="41"/>
      <c r="P17" s="41"/>
      <c r="Q17" s="41"/>
      <c r="R17" s="41"/>
      <c r="S17" s="41"/>
    </row>
    <row r="18" spans="1:19" ht="14.25" customHeight="1">
      <c r="A18" s="205" t="s">
        <v>192</v>
      </c>
      <c r="B18" s="193">
        <v>1784</v>
      </c>
      <c r="C18" s="194">
        <v>0.031126775307952683</v>
      </c>
      <c r="D18" s="193">
        <v>1057</v>
      </c>
      <c r="E18" s="194">
        <v>0.04266225379399419</v>
      </c>
      <c r="F18" s="193">
        <v>713</v>
      </c>
      <c r="G18" s="194">
        <v>0.02199191881805003</v>
      </c>
      <c r="H18" s="195">
        <v>14</v>
      </c>
      <c r="I18" s="194">
        <v>0.11965811965811966</v>
      </c>
      <c r="J18" s="41"/>
      <c r="K18" s="41"/>
      <c r="L18" s="41"/>
      <c r="M18" s="41"/>
      <c r="N18" s="41"/>
      <c r="O18" s="41"/>
      <c r="P18" s="41"/>
      <c r="Q18" s="41"/>
      <c r="R18" s="41"/>
      <c r="S18" s="41"/>
    </row>
    <row r="19" spans="1:19" ht="14.25" customHeight="1">
      <c r="A19" s="206" t="s">
        <v>190</v>
      </c>
      <c r="B19" s="196">
        <v>5218</v>
      </c>
      <c r="C19" s="197">
        <v>0.09104232822696025</v>
      </c>
      <c r="D19" s="196">
        <v>2719</v>
      </c>
      <c r="E19" s="197">
        <v>0.10974329996771069</v>
      </c>
      <c r="F19" s="196">
        <v>2482</v>
      </c>
      <c r="G19" s="197">
        <v>0.0765553190833102</v>
      </c>
      <c r="H19" s="198">
        <v>17</v>
      </c>
      <c r="I19" s="197">
        <v>0.1452991452991453</v>
      </c>
      <c r="J19" s="41"/>
      <c r="K19" s="41"/>
      <c r="L19" s="41"/>
      <c r="M19" s="41"/>
      <c r="N19" s="41"/>
      <c r="O19" s="41"/>
      <c r="P19" s="41"/>
      <c r="Q19" s="41"/>
      <c r="R19" s="41"/>
      <c r="S19" s="41"/>
    </row>
    <row r="20" spans="1:19" ht="18.75" customHeight="1">
      <c r="A20" s="160" t="s">
        <v>19</v>
      </c>
      <c r="B20" s="199">
        <v>57314</v>
      </c>
      <c r="C20" s="200">
        <v>1</v>
      </c>
      <c r="D20" s="199">
        <v>24776</v>
      </c>
      <c r="E20" s="201">
        <v>1</v>
      </c>
      <c r="F20" s="199">
        <v>32421</v>
      </c>
      <c r="G20" s="201">
        <v>1</v>
      </c>
      <c r="H20" s="199">
        <v>117</v>
      </c>
      <c r="I20" s="201">
        <v>1</v>
      </c>
      <c r="J20" s="41"/>
      <c r="K20" s="41"/>
      <c r="L20" s="41"/>
      <c r="M20" s="41"/>
      <c r="N20" s="41"/>
      <c r="O20" s="41"/>
      <c r="P20" s="41"/>
      <c r="Q20" s="41"/>
      <c r="R20" s="41"/>
      <c r="S20" s="41"/>
    </row>
    <row r="21" spans="10:19" ht="12.75" customHeight="1">
      <c r="J21" s="41"/>
      <c r="K21" s="41"/>
      <c r="L21" s="41"/>
      <c r="M21" s="41"/>
      <c r="N21" s="41"/>
      <c r="O21" s="41"/>
      <c r="P21" s="41"/>
      <c r="Q21" s="41"/>
      <c r="R21" s="41"/>
      <c r="S21" s="41"/>
    </row>
    <row r="22" spans="2:19" ht="12.75">
      <c r="B22" s="44">
        <f>SUM(B8:B20)</f>
        <v>131643</v>
      </c>
      <c r="J22" s="41"/>
      <c r="K22" s="41"/>
      <c r="L22" s="41"/>
      <c r="M22" s="41"/>
      <c r="N22" s="41"/>
      <c r="O22" s="41"/>
      <c r="P22" s="41"/>
      <c r="Q22" s="41"/>
      <c r="R22" s="41"/>
      <c r="S22" s="41"/>
    </row>
    <row r="23" spans="10:19" ht="12.75">
      <c r="J23" s="41"/>
      <c r="K23" s="41"/>
      <c r="L23" s="41"/>
      <c r="M23" s="41"/>
      <c r="N23" s="41"/>
      <c r="O23" s="41"/>
      <c r="P23" s="41"/>
      <c r="Q23" s="41"/>
      <c r="R23" s="41"/>
      <c r="S23" s="41"/>
    </row>
    <row r="24" spans="10:19" ht="12.75">
      <c r="J24" s="41"/>
      <c r="K24" s="41"/>
      <c r="L24" s="41"/>
      <c r="M24" s="41"/>
      <c r="N24" s="41"/>
      <c r="O24" s="41"/>
      <c r="P24" s="41"/>
      <c r="Q24" s="41"/>
      <c r="R24" s="41"/>
      <c r="S24" s="41"/>
    </row>
    <row r="25" spans="10:19" ht="12.75">
      <c r="J25" s="41"/>
      <c r="K25" s="41"/>
      <c r="L25" s="41"/>
      <c r="M25" s="41"/>
      <c r="N25" s="41"/>
      <c r="O25" s="41"/>
      <c r="P25" s="41"/>
      <c r="Q25" s="41"/>
      <c r="R25" s="41"/>
      <c r="S25" s="41"/>
    </row>
    <row r="26" spans="10:19" ht="12.75">
      <c r="J26" s="41"/>
      <c r="K26" s="41"/>
      <c r="L26" s="41"/>
      <c r="M26" s="41"/>
      <c r="N26" s="41"/>
      <c r="O26" s="41"/>
      <c r="P26" s="41"/>
      <c r="Q26" s="41"/>
      <c r="R26" s="41"/>
      <c r="S26" s="41"/>
    </row>
    <row r="27" spans="10:19" ht="12.75">
      <c r="J27" s="41"/>
      <c r="K27" s="41"/>
      <c r="L27" s="41"/>
      <c r="M27" s="41"/>
      <c r="N27" s="41"/>
      <c r="O27" s="41"/>
      <c r="P27" s="41"/>
      <c r="Q27" s="41"/>
      <c r="R27" s="41"/>
      <c r="S27" s="41"/>
    </row>
    <row r="28" spans="10:19" ht="13.5" thickBot="1">
      <c r="J28" s="41"/>
      <c r="K28" s="41"/>
      <c r="L28" s="41"/>
      <c r="M28" s="41"/>
      <c r="N28" s="41"/>
      <c r="O28" s="41"/>
      <c r="P28" s="41"/>
      <c r="Q28" s="41"/>
      <c r="R28" s="41"/>
      <c r="S28" s="41"/>
    </row>
    <row r="29" spans="4:19" ht="15">
      <c r="D29" s="43"/>
      <c r="E29" s="45"/>
      <c r="J29" s="41"/>
      <c r="K29" s="41"/>
      <c r="L29" s="41"/>
      <c r="M29" s="41"/>
      <c r="N29" s="41"/>
      <c r="O29" s="41"/>
      <c r="P29" s="41"/>
      <c r="Q29" s="41"/>
      <c r="R29" s="41"/>
      <c r="S29" s="41"/>
    </row>
    <row r="30" spans="4:19" ht="15">
      <c r="D30" s="46"/>
      <c r="E30" s="45"/>
      <c r="J30" s="41"/>
      <c r="K30" s="41"/>
      <c r="L30" s="41"/>
      <c r="M30" s="41"/>
      <c r="N30" s="41"/>
      <c r="O30" s="41"/>
      <c r="P30" s="41"/>
      <c r="Q30" s="41"/>
      <c r="R30" s="41"/>
      <c r="S30" s="41"/>
    </row>
    <row r="31" spans="4:19" ht="15">
      <c r="D31" s="46"/>
      <c r="E31" s="45"/>
      <c r="J31" s="41"/>
      <c r="K31" s="41"/>
      <c r="L31" s="41"/>
      <c r="M31" s="41"/>
      <c r="N31" s="41"/>
      <c r="O31" s="41"/>
      <c r="P31" s="41"/>
      <c r="Q31" s="41"/>
      <c r="R31" s="41"/>
      <c r="S31" s="41"/>
    </row>
    <row r="32" spans="4:19" ht="15">
      <c r="D32" s="46"/>
      <c r="E32" s="45"/>
      <c r="J32" s="41"/>
      <c r="K32" s="41"/>
      <c r="L32" s="41"/>
      <c r="M32" s="41"/>
      <c r="N32" s="41"/>
      <c r="O32" s="41"/>
      <c r="P32" s="41"/>
      <c r="Q32" s="41"/>
      <c r="R32" s="41"/>
      <c r="S32" s="41"/>
    </row>
    <row r="33" spans="4:19" ht="15">
      <c r="D33" s="46"/>
      <c r="E33" s="45"/>
      <c r="J33" s="41"/>
      <c r="K33" s="41"/>
      <c r="L33" s="41"/>
      <c r="M33" s="41"/>
      <c r="N33" s="41"/>
      <c r="O33" s="41"/>
      <c r="P33" s="41"/>
      <c r="Q33" s="41"/>
      <c r="R33" s="41"/>
      <c r="S33" s="41"/>
    </row>
    <row r="34" spans="4:19" ht="15">
      <c r="D34" s="46"/>
      <c r="E34" s="45"/>
      <c r="J34" s="41"/>
      <c r="K34" s="41"/>
      <c r="L34" s="41"/>
      <c r="M34" s="41"/>
      <c r="N34" s="41"/>
      <c r="O34" s="41"/>
      <c r="P34" s="41"/>
      <c r="Q34" s="41"/>
      <c r="R34" s="41"/>
      <c r="S34" s="41"/>
    </row>
    <row r="35" spans="4:19" ht="14.25" customHeight="1" thickBot="1">
      <c r="D35" s="47"/>
      <c r="E35" s="48"/>
      <c r="J35" s="41"/>
      <c r="K35" s="41"/>
      <c r="L35" s="41"/>
      <c r="M35" s="41"/>
      <c r="N35" s="41"/>
      <c r="O35" s="41"/>
      <c r="P35" s="41"/>
      <c r="Q35" s="41"/>
      <c r="R35" s="41"/>
      <c r="S35" s="41"/>
    </row>
    <row r="36" spans="4:19" ht="15.75" thickBot="1">
      <c r="D36" s="49"/>
      <c r="E36" s="48"/>
      <c r="J36" s="41"/>
      <c r="K36" s="41"/>
      <c r="L36" s="41"/>
      <c r="M36" s="41"/>
      <c r="N36" s="41"/>
      <c r="O36" s="41"/>
      <c r="P36" s="41"/>
      <c r="Q36" s="41"/>
      <c r="R36" s="41"/>
      <c r="S36" s="41"/>
    </row>
    <row r="37" spans="5:19" ht="12.75">
      <c r="E37" s="48"/>
      <c r="J37" s="41"/>
      <c r="K37" s="41"/>
      <c r="L37" s="41"/>
      <c r="M37" s="41"/>
      <c r="N37" s="41"/>
      <c r="O37" s="41"/>
      <c r="P37" s="41"/>
      <c r="Q37" s="41"/>
      <c r="R37" s="41"/>
      <c r="S37" s="41"/>
    </row>
    <row r="38" spans="5:19" ht="12.75">
      <c r="E38" s="48"/>
      <c r="J38" s="41"/>
      <c r="K38" s="41"/>
      <c r="L38" s="41"/>
      <c r="M38" s="41"/>
      <c r="N38" s="41"/>
      <c r="O38" s="41"/>
      <c r="P38" s="41"/>
      <c r="Q38" s="41"/>
      <c r="R38" s="41"/>
      <c r="S38" s="41"/>
    </row>
    <row r="39" spans="5:19" ht="12.75">
      <c r="E39" s="48"/>
      <c r="J39" s="41"/>
      <c r="K39" s="41"/>
      <c r="L39" s="41"/>
      <c r="M39" s="41"/>
      <c r="N39" s="41"/>
      <c r="O39" s="41"/>
      <c r="P39" s="41"/>
      <c r="Q39" s="41"/>
      <c r="R39" s="41"/>
      <c r="S39" s="41"/>
    </row>
    <row r="40" spans="5:19" ht="12.75">
      <c r="E40" s="48"/>
      <c r="J40" s="41"/>
      <c r="K40" s="41"/>
      <c r="L40" s="41"/>
      <c r="M40" s="41"/>
      <c r="N40" s="41"/>
      <c r="O40" s="41"/>
      <c r="P40" s="41"/>
      <c r="Q40" s="41"/>
      <c r="R40" s="41"/>
      <c r="S40" s="41"/>
    </row>
    <row r="41" spans="5:19" ht="12.75">
      <c r="E41" s="48"/>
      <c r="J41" s="41"/>
      <c r="K41" s="41"/>
      <c r="L41" s="41"/>
      <c r="M41" s="41"/>
      <c r="N41" s="41"/>
      <c r="O41" s="41"/>
      <c r="P41" s="41"/>
      <c r="Q41" s="41"/>
      <c r="R41" s="41"/>
      <c r="S41" s="41"/>
    </row>
    <row r="42" spans="5:19" ht="12.75">
      <c r="E42" s="48"/>
      <c r="J42" s="41"/>
      <c r="K42" s="41"/>
      <c r="L42" s="41"/>
      <c r="M42" s="41"/>
      <c r="N42" s="41"/>
      <c r="O42" s="41"/>
      <c r="P42" s="41"/>
      <c r="Q42" s="41"/>
      <c r="R42" s="41"/>
      <c r="S42" s="41"/>
    </row>
    <row r="43" spans="5:19" ht="18.75" customHeight="1">
      <c r="E43" s="48"/>
      <c r="J43" s="41"/>
      <c r="K43" s="41"/>
      <c r="L43" s="41"/>
      <c r="M43" s="41"/>
      <c r="N43" s="41"/>
      <c r="O43" s="41"/>
      <c r="P43" s="41"/>
      <c r="Q43" s="41"/>
      <c r="R43" s="41"/>
      <c r="S43" s="41"/>
    </row>
    <row r="44" spans="5:19" ht="12.75">
      <c r="E44" s="48"/>
      <c r="J44" s="41"/>
      <c r="K44" s="41"/>
      <c r="L44" s="41"/>
      <c r="M44" s="41"/>
      <c r="N44" s="41"/>
      <c r="O44" s="41"/>
      <c r="P44" s="41"/>
      <c r="Q44" s="41"/>
      <c r="R44" s="41"/>
      <c r="S44" s="41"/>
    </row>
    <row r="45" spans="5:19" ht="13.5" customHeight="1">
      <c r="E45" s="48"/>
      <c r="J45" s="41"/>
      <c r="K45" s="41"/>
      <c r="L45" s="41"/>
      <c r="M45" s="41"/>
      <c r="N45" s="41"/>
      <c r="O45" s="41"/>
      <c r="P45" s="41"/>
      <c r="Q45" s="41"/>
      <c r="R45" s="41"/>
      <c r="S45" s="41"/>
    </row>
    <row r="46" spans="5:19" ht="12.75" customHeight="1">
      <c r="E46" s="48"/>
      <c r="J46" s="41"/>
      <c r="K46" s="41"/>
      <c r="L46" s="41"/>
      <c r="M46" s="41"/>
      <c r="N46" s="41"/>
      <c r="O46" s="41"/>
      <c r="P46" s="41"/>
      <c r="Q46" s="41"/>
      <c r="R46" s="41"/>
      <c r="S46" s="41"/>
    </row>
    <row r="47" spans="10:19" ht="12.75">
      <c r="J47" s="41"/>
      <c r="K47" s="41"/>
      <c r="L47" s="41"/>
      <c r="M47" s="41"/>
      <c r="N47" s="41"/>
      <c r="O47" s="41"/>
      <c r="P47" s="41"/>
      <c r="Q47" s="41"/>
      <c r="R47" s="41"/>
      <c r="S47" s="41"/>
    </row>
    <row r="48" spans="10:19" ht="12.75">
      <c r="J48" s="41"/>
      <c r="K48" s="41"/>
      <c r="L48" s="41"/>
      <c r="M48" s="41"/>
      <c r="N48" s="41"/>
      <c r="O48" s="41"/>
      <c r="P48" s="41"/>
      <c r="Q48" s="41"/>
      <c r="R48" s="41"/>
      <c r="S48" s="41"/>
    </row>
    <row r="49" spans="10:19" ht="12.75">
      <c r="J49" s="41"/>
      <c r="K49" s="41"/>
      <c r="L49" s="41"/>
      <c r="M49" s="41"/>
      <c r="N49" s="41"/>
      <c r="O49" s="41"/>
      <c r="P49" s="41"/>
      <c r="Q49" s="41"/>
      <c r="R49" s="41"/>
      <c r="S49" s="41"/>
    </row>
  </sheetData>
  <sheetProtection/>
  <mergeCells count="7">
    <mergeCell ref="A3:I3"/>
    <mergeCell ref="A6:A7"/>
    <mergeCell ref="B6:B7"/>
    <mergeCell ref="C6:C7"/>
    <mergeCell ref="D6:G6"/>
    <mergeCell ref="I6:I7"/>
    <mergeCell ref="H6:H7"/>
  </mergeCells>
  <hyperlinks>
    <hyperlink ref="A1" location="съдържание!A1" display="към съдържание"/>
  </hyperlinks>
  <printOptions horizontalCentered="1" verticalCentered="1"/>
  <pageMargins left="0.7480314960629921" right="0.7480314960629921" top="0.984251968503937" bottom="0.984251968503937" header="0.5118110236220472" footer="0.5118110236220472"/>
  <pageSetup firstPageNumber="11" useFirstPageNumber="1" fitToHeight="1" fitToWidth="1" horizontalDpi="600" verticalDpi="600" orientation="portrait" paperSize="9" scale="7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F74"/>
  <sheetViews>
    <sheetView view="pageBreakPreview" zoomScale="115" zoomScaleSheetLayoutView="115" zoomScalePageLayoutView="0" workbookViewId="0" topLeftCell="A16">
      <selection activeCell="K41" sqref="K41"/>
    </sheetView>
  </sheetViews>
  <sheetFormatPr defaultColWidth="9.140625" defaultRowHeight="12.75"/>
  <cols>
    <col min="1" max="1" width="4.8515625" style="0" customWidth="1"/>
    <col min="2" max="2" width="18.421875" style="0" customWidth="1"/>
    <col min="3" max="3" width="21.140625" style="0" customWidth="1"/>
    <col min="4" max="4" width="15.421875" style="0" customWidth="1"/>
    <col min="5" max="5" width="15.00390625" style="0" customWidth="1"/>
    <col min="6" max="6" width="16.57421875" style="0" customWidth="1"/>
  </cols>
  <sheetData>
    <row r="1" spans="1:6" ht="15" customHeight="1">
      <c r="A1" s="106" t="s">
        <v>237</v>
      </c>
      <c r="B1" s="95"/>
      <c r="C1" s="95"/>
      <c r="D1" s="95"/>
      <c r="E1" s="95"/>
      <c r="F1" s="95"/>
    </row>
    <row r="2" spans="1:6" ht="15" customHeight="1">
      <c r="A2" s="106"/>
      <c r="B2" s="95"/>
      <c r="C2" s="95"/>
      <c r="D2" s="95"/>
      <c r="E2" s="95"/>
      <c r="F2" s="95"/>
    </row>
    <row r="3" spans="1:6" ht="30" customHeight="1">
      <c r="A3" s="310" t="s">
        <v>280</v>
      </c>
      <c r="B3" s="310"/>
      <c r="C3" s="310"/>
      <c r="D3" s="310"/>
      <c r="E3" s="310"/>
      <c r="F3" s="310"/>
    </row>
    <row r="4" spans="1:6" ht="15" customHeight="1">
      <c r="A4" s="105"/>
      <c r="B4" s="105"/>
      <c r="C4" s="105"/>
      <c r="D4" s="105"/>
      <c r="E4" s="105"/>
      <c r="F4" s="105"/>
    </row>
    <row r="6" spans="1:6" ht="21" customHeight="1">
      <c r="A6" s="287" t="s">
        <v>231</v>
      </c>
      <c r="B6" s="311" t="s">
        <v>158</v>
      </c>
      <c r="C6" s="283" t="s">
        <v>283</v>
      </c>
      <c r="D6" s="314" t="s">
        <v>164</v>
      </c>
      <c r="E6" s="314"/>
      <c r="F6" s="283" t="s">
        <v>160</v>
      </c>
    </row>
    <row r="7" spans="1:6" ht="21.75" customHeight="1">
      <c r="A7" s="289"/>
      <c r="B7" s="312"/>
      <c r="C7" s="283"/>
      <c r="D7" s="133" t="s">
        <v>6</v>
      </c>
      <c r="E7" s="133" t="s">
        <v>7</v>
      </c>
      <c r="F7" s="283"/>
    </row>
    <row r="8" spans="1:6" ht="15" customHeight="1">
      <c r="A8" s="148">
        <v>1</v>
      </c>
      <c r="B8" s="148" t="s">
        <v>203</v>
      </c>
      <c r="C8" s="161">
        <v>1082.33</v>
      </c>
      <c r="D8" s="161">
        <v>1124.95</v>
      </c>
      <c r="E8" s="161">
        <v>1054.62</v>
      </c>
      <c r="F8" s="161">
        <v>796.71</v>
      </c>
    </row>
    <row r="9" spans="1:6" ht="15" customHeight="1">
      <c r="A9" s="149">
        <v>2</v>
      </c>
      <c r="B9" s="149" t="s">
        <v>204</v>
      </c>
      <c r="C9" s="162">
        <v>657.83</v>
      </c>
      <c r="D9" s="162">
        <v>772.28</v>
      </c>
      <c r="E9" s="162">
        <v>595.87</v>
      </c>
      <c r="F9" s="162">
        <v>683.6</v>
      </c>
    </row>
    <row r="10" spans="1:6" ht="15" customHeight="1">
      <c r="A10" s="149">
        <v>3</v>
      </c>
      <c r="B10" s="149" t="s">
        <v>205</v>
      </c>
      <c r="C10" s="162">
        <v>740.32</v>
      </c>
      <c r="D10" s="162">
        <v>862.3</v>
      </c>
      <c r="E10" s="162">
        <v>667.58</v>
      </c>
      <c r="F10" s="162">
        <v>983.7</v>
      </c>
    </row>
    <row r="11" spans="1:6" ht="15" customHeight="1">
      <c r="A11" s="149">
        <v>4</v>
      </c>
      <c r="B11" s="149" t="s">
        <v>206</v>
      </c>
      <c r="C11" s="162">
        <v>689.54</v>
      </c>
      <c r="D11" s="162">
        <v>756.7</v>
      </c>
      <c r="E11" s="162">
        <v>629.45</v>
      </c>
      <c r="F11" s="162">
        <v>636.28</v>
      </c>
    </row>
    <row r="12" spans="1:6" ht="15" customHeight="1">
      <c r="A12" s="149">
        <v>5</v>
      </c>
      <c r="B12" s="149" t="s">
        <v>207</v>
      </c>
      <c r="C12" s="162">
        <v>651.09</v>
      </c>
      <c r="D12" s="162">
        <v>703.84</v>
      </c>
      <c r="E12" s="162">
        <v>605.01</v>
      </c>
      <c r="F12" s="162">
        <v>394.17</v>
      </c>
    </row>
    <row r="13" spans="1:6" ht="15" customHeight="1">
      <c r="A13" s="149">
        <v>6</v>
      </c>
      <c r="B13" s="149" t="s">
        <v>208</v>
      </c>
      <c r="C13" s="162">
        <v>664.79</v>
      </c>
      <c r="D13" s="162">
        <v>736.92</v>
      </c>
      <c r="E13" s="162">
        <v>601.62</v>
      </c>
      <c r="F13" s="162">
        <v>873.67</v>
      </c>
    </row>
    <row r="14" spans="1:6" ht="15" customHeight="1">
      <c r="A14" s="149">
        <v>7</v>
      </c>
      <c r="B14" s="149" t="s">
        <v>209</v>
      </c>
      <c r="C14" s="162">
        <v>750.77</v>
      </c>
      <c r="D14" s="162">
        <v>816.9</v>
      </c>
      <c r="E14" s="162">
        <v>686.04</v>
      </c>
      <c r="F14" s="162">
        <v>401</v>
      </c>
    </row>
    <row r="15" spans="1:6" ht="15" customHeight="1">
      <c r="A15" s="149">
        <v>8</v>
      </c>
      <c r="B15" s="149" t="s">
        <v>210</v>
      </c>
      <c r="C15" s="162">
        <v>845.61</v>
      </c>
      <c r="D15" s="162">
        <v>914.44</v>
      </c>
      <c r="E15" s="162">
        <v>795.17</v>
      </c>
      <c r="F15" s="162">
        <v>498.67</v>
      </c>
    </row>
    <row r="16" spans="1:6" ht="15" customHeight="1">
      <c r="A16" s="149">
        <v>9</v>
      </c>
      <c r="B16" s="149" t="s">
        <v>211</v>
      </c>
      <c r="C16" s="162">
        <v>640.73</v>
      </c>
      <c r="D16" s="162">
        <v>714.05</v>
      </c>
      <c r="E16" s="162">
        <v>592.28</v>
      </c>
      <c r="F16" s="162">
        <v>1004.03</v>
      </c>
    </row>
    <row r="17" spans="1:6" ht="15" customHeight="1">
      <c r="A17" s="149">
        <v>10</v>
      </c>
      <c r="B17" s="149" t="s">
        <v>212</v>
      </c>
      <c r="C17" s="162">
        <v>720.17</v>
      </c>
      <c r="D17" s="162">
        <v>779.92</v>
      </c>
      <c r="E17" s="162">
        <v>670.1</v>
      </c>
      <c r="F17" s="162">
        <v>583.92</v>
      </c>
    </row>
    <row r="18" spans="1:6" ht="15" customHeight="1">
      <c r="A18" s="149">
        <v>11</v>
      </c>
      <c r="B18" s="149" t="s">
        <v>213</v>
      </c>
      <c r="C18" s="162">
        <v>658.87</v>
      </c>
      <c r="D18" s="162">
        <v>710.48</v>
      </c>
      <c r="E18" s="162">
        <v>615.15</v>
      </c>
      <c r="F18" s="162">
        <v>472.53</v>
      </c>
    </row>
    <row r="19" spans="1:6" ht="15" customHeight="1">
      <c r="A19" s="149">
        <v>12</v>
      </c>
      <c r="B19" s="149" t="s">
        <v>214</v>
      </c>
      <c r="C19" s="162">
        <v>754.11</v>
      </c>
      <c r="D19" s="162">
        <v>829.35</v>
      </c>
      <c r="E19" s="162">
        <v>698.38</v>
      </c>
      <c r="F19" s="162">
        <v>579.77</v>
      </c>
    </row>
    <row r="20" spans="1:6" ht="15" customHeight="1">
      <c r="A20" s="149">
        <v>13</v>
      </c>
      <c r="B20" s="149" t="s">
        <v>215</v>
      </c>
      <c r="C20" s="162">
        <v>703.62</v>
      </c>
      <c r="D20" s="162">
        <v>791.71</v>
      </c>
      <c r="E20" s="162">
        <v>633.59</v>
      </c>
      <c r="F20" s="162">
        <v>410.26</v>
      </c>
    </row>
    <row r="21" spans="1:6" ht="15" customHeight="1">
      <c r="A21" s="149">
        <v>14</v>
      </c>
      <c r="B21" s="149" t="s">
        <v>216</v>
      </c>
      <c r="C21" s="162">
        <v>664.07</v>
      </c>
      <c r="D21" s="162">
        <v>726.96</v>
      </c>
      <c r="E21" s="162">
        <v>601.92</v>
      </c>
      <c r="F21" s="162">
        <v>18.9</v>
      </c>
    </row>
    <row r="22" spans="1:6" ht="15" customHeight="1">
      <c r="A22" s="149">
        <v>15</v>
      </c>
      <c r="B22" s="149" t="s">
        <v>217</v>
      </c>
      <c r="C22" s="162">
        <v>720.93</v>
      </c>
      <c r="D22" s="162">
        <v>803.7</v>
      </c>
      <c r="E22" s="162">
        <v>667.36</v>
      </c>
      <c r="F22" s="162">
        <v>816.6</v>
      </c>
    </row>
    <row r="23" spans="1:6" ht="15" customHeight="1">
      <c r="A23" s="149">
        <v>16</v>
      </c>
      <c r="B23" s="149" t="s">
        <v>218</v>
      </c>
      <c r="C23" s="162">
        <v>708.06</v>
      </c>
      <c r="D23" s="162">
        <v>780.74</v>
      </c>
      <c r="E23" s="162">
        <v>644.43</v>
      </c>
      <c r="F23" s="162"/>
    </row>
    <row r="24" spans="1:6" ht="15" customHeight="1">
      <c r="A24" s="149">
        <v>17</v>
      </c>
      <c r="B24" s="149" t="s">
        <v>219</v>
      </c>
      <c r="C24" s="162">
        <v>685.79</v>
      </c>
      <c r="D24" s="162">
        <v>760.11</v>
      </c>
      <c r="E24" s="162">
        <v>632.4</v>
      </c>
      <c r="F24" s="162">
        <v>251.24</v>
      </c>
    </row>
    <row r="25" spans="1:6" ht="15" customHeight="1">
      <c r="A25" s="149">
        <v>18</v>
      </c>
      <c r="B25" s="149" t="s">
        <v>220</v>
      </c>
      <c r="C25" s="162">
        <v>656.13</v>
      </c>
      <c r="D25" s="162">
        <v>710.23</v>
      </c>
      <c r="E25" s="162">
        <v>606.46</v>
      </c>
      <c r="F25" s="162"/>
    </row>
    <row r="26" spans="1:6" ht="15" customHeight="1">
      <c r="A26" s="149">
        <v>19</v>
      </c>
      <c r="B26" s="149" t="s">
        <v>221</v>
      </c>
      <c r="C26" s="162">
        <v>705.14</v>
      </c>
      <c r="D26" s="162">
        <v>746</v>
      </c>
      <c r="E26" s="162">
        <v>673.57</v>
      </c>
      <c r="F26" s="162"/>
    </row>
    <row r="27" spans="1:6" ht="15" customHeight="1">
      <c r="A27" s="149">
        <v>20</v>
      </c>
      <c r="B27" s="149" t="s">
        <v>222</v>
      </c>
      <c r="C27" s="162">
        <v>724.24</v>
      </c>
      <c r="D27" s="162">
        <v>797.29</v>
      </c>
      <c r="E27" s="162">
        <v>662.48</v>
      </c>
      <c r="F27" s="162">
        <v>487.43</v>
      </c>
    </row>
    <row r="28" spans="1:6" ht="15" customHeight="1">
      <c r="A28" s="149">
        <v>21</v>
      </c>
      <c r="B28" s="149" t="s">
        <v>223</v>
      </c>
      <c r="C28" s="162">
        <v>949.04</v>
      </c>
      <c r="D28" s="162">
        <v>1037.58</v>
      </c>
      <c r="E28" s="162">
        <v>889.45</v>
      </c>
      <c r="F28" s="162">
        <v>1190.18</v>
      </c>
    </row>
    <row r="29" spans="1:6" ht="15" customHeight="1">
      <c r="A29" s="149">
        <v>22</v>
      </c>
      <c r="B29" s="149" t="s">
        <v>224</v>
      </c>
      <c r="C29" s="162">
        <v>733.91</v>
      </c>
      <c r="D29" s="162">
        <v>834.69</v>
      </c>
      <c r="E29" s="162">
        <v>650.61</v>
      </c>
      <c r="F29" s="162">
        <v>821.63</v>
      </c>
    </row>
    <row r="30" spans="1:6" ht="15" customHeight="1">
      <c r="A30" s="149">
        <v>23</v>
      </c>
      <c r="B30" s="149" t="s">
        <v>225</v>
      </c>
      <c r="C30" s="162">
        <v>714.93</v>
      </c>
      <c r="D30" s="162">
        <v>797.82</v>
      </c>
      <c r="E30" s="162">
        <v>657</v>
      </c>
      <c r="F30" s="162">
        <v>369.9</v>
      </c>
    </row>
    <row r="31" spans="1:6" ht="15" customHeight="1">
      <c r="A31" s="149">
        <v>24</v>
      </c>
      <c r="B31" s="149" t="s">
        <v>226</v>
      </c>
      <c r="C31" s="162">
        <v>670.74</v>
      </c>
      <c r="D31" s="162">
        <v>765.3</v>
      </c>
      <c r="E31" s="162">
        <v>601.15</v>
      </c>
      <c r="F31" s="162">
        <v>403.61</v>
      </c>
    </row>
    <row r="32" spans="1:6" ht="15" customHeight="1">
      <c r="A32" s="149">
        <v>25</v>
      </c>
      <c r="B32" s="149" t="s">
        <v>227</v>
      </c>
      <c r="C32" s="162">
        <v>982.55</v>
      </c>
      <c r="D32" s="162">
        <v>1000.15</v>
      </c>
      <c r="E32" s="162">
        <v>966.42</v>
      </c>
      <c r="F32" s="162"/>
    </row>
    <row r="33" spans="1:6" ht="15" customHeight="1">
      <c r="A33" s="149">
        <v>26</v>
      </c>
      <c r="B33" s="149" t="s">
        <v>228</v>
      </c>
      <c r="C33" s="162">
        <v>675.31</v>
      </c>
      <c r="D33" s="162">
        <v>746.01</v>
      </c>
      <c r="E33" s="162">
        <v>624.97</v>
      </c>
      <c r="F33" s="162">
        <v>234.09</v>
      </c>
    </row>
    <row r="34" spans="1:6" ht="15" customHeight="1">
      <c r="A34" s="149">
        <v>27</v>
      </c>
      <c r="B34" s="149" t="s">
        <v>229</v>
      </c>
      <c r="C34" s="162">
        <v>753.51</v>
      </c>
      <c r="D34" s="162">
        <v>798.28</v>
      </c>
      <c r="E34" s="162">
        <v>717</v>
      </c>
      <c r="F34" s="162">
        <v>114.51</v>
      </c>
    </row>
    <row r="35" spans="1:6" ht="15" customHeight="1">
      <c r="A35" s="150">
        <v>28</v>
      </c>
      <c r="B35" s="150" t="s">
        <v>230</v>
      </c>
      <c r="C35" s="162">
        <v>661.15</v>
      </c>
      <c r="D35" s="162">
        <v>750.69</v>
      </c>
      <c r="E35" s="162">
        <v>610.14</v>
      </c>
      <c r="F35" s="162">
        <v>651.6</v>
      </c>
    </row>
    <row r="36" spans="1:6" ht="18" customHeight="1">
      <c r="A36" s="308" t="s">
        <v>0</v>
      </c>
      <c r="B36" s="309"/>
      <c r="C36" s="163">
        <v>716.45</v>
      </c>
      <c r="D36" s="163">
        <v>794.06</v>
      </c>
      <c r="E36" s="163">
        <v>656.27</v>
      </c>
      <c r="F36" s="163">
        <v>957.9</v>
      </c>
    </row>
    <row r="60" spans="1:6" ht="26.25" customHeight="1">
      <c r="A60" s="224"/>
      <c r="B60" s="311" t="s">
        <v>260</v>
      </c>
      <c r="C60" s="328" t="s">
        <v>283</v>
      </c>
      <c r="D60" s="284" t="s">
        <v>259</v>
      </c>
      <c r="E60" s="285"/>
      <c r="F60" s="328" t="s">
        <v>160</v>
      </c>
    </row>
    <row r="61" spans="1:6" ht="12.75">
      <c r="A61" s="225"/>
      <c r="B61" s="312"/>
      <c r="C61" s="329"/>
      <c r="D61" s="226" t="s">
        <v>6</v>
      </c>
      <c r="E61" s="227" t="s">
        <v>7</v>
      </c>
      <c r="F61" s="329"/>
    </row>
    <row r="62" spans="1:6" ht="12.75">
      <c r="A62" s="228">
        <v>1</v>
      </c>
      <c r="B62" s="172" t="s">
        <v>246</v>
      </c>
      <c r="C62" s="220">
        <v>699.5882198729497</v>
      </c>
      <c r="D62" s="222">
        <v>779.3332015882266</v>
      </c>
      <c r="E62" s="220">
        <v>637.7073215935496</v>
      </c>
      <c r="F62" s="222">
        <v>890.2599999999998</v>
      </c>
    </row>
    <row r="63" spans="1:6" ht="12.75">
      <c r="A63" s="228">
        <v>2</v>
      </c>
      <c r="B63" s="172" t="s">
        <v>247</v>
      </c>
      <c r="C63" s="220">
        <v>677.665995129144</v>
      </c>
      <c r="D63" s="222">
        <v>750.3050167981578</v>
      </c>
      <c r="E63" s="220">
        <v>620.0519879125437</v>
      </c>
      <c r="F63" s="222">
        <v>856.8140350877193</v>
      </c>
    </row>
    <row r="64" spans="1:6" ht="12.75">
      <c r="A64" s="228">
        <v>3</v>
      </c>
      <c r="B64" s="172" t="s">
        <v>248</v>
      </c>
      <c r="C64" s="220">
        <v>748.8209962578551</v>
      </c>
      <c r="D64" s="222">
        <v>824.4906938214733</v>
      </c>
      <c r="E64" s="220">
        <v>688.9820786817195</v>
      </c>
      <c r="F64" s="222">
        <v>1033.9128301886792</v>
      </c>
    </row>
    <row r="65" spans="1:6" ht="12.75">
      <c r="A65" s="228">
        <v>4</v>
      </c>
      <c r="B65" s="172" t="s">
        <v>249</v>
      </c>
      <c r="C65" s="220">
        <v>621.261225718797</v>
      </c>
      <c r="D65" s="222">
        <v>681.9048973915975</v>
      </c>
      <c r="E65" s="220">
        <v>573.3142205819915</v>
      </c>
      <c r="F65" s="222">
        <v>870.8679310344827</v>
      </c>
    </row>
    <row r="66" spans="1:6" ht="12.75">
      <c r="A66" s="228">
        <v>5</v>
      </c>
      <c r="B66" s="172" t="s">
        <v>250</v>
      </c>
      <c r="C66" s="220">
        <v>706.9719742799527</v>
      </c>
      <c r="D66" s="222">
        <v>776.8513452720823</v>
      </c>
      <c r="E66" s="220">
        <v>650.9187197491308</v>
      </c>
      <c r="F66" s="222">
        <v>970.7818181818182</v>
      </c>
    </row>
    <row r="67" spans="1:6" ht="12.75">
      <c r="A67" s="228">
        <v>6</v>
      </c>
      <c r="B67" s="172" t="s">
        <v>251</v>
      </c>
      <c r="C67" s="220">
        <v>778.4931890544444</v>
      </c>
      <c r="D67" s="222">
        <v>860.1240985732816</v>
      </c>
      <c r="E67" s="220">
        <v>713.819845879463</v>
      </c>
      <c r="F67" s="222">
        <v>1097.123396226415</v>
      </c>
    </row>
    <row r="68" spans="1:6" ht="12.75">
      <c r="A68" s="228">
        <v>7</v>
      </c>
      <c r="B68" s="172" t="s">
        <v>252</v>
      </c>
      <c r="C68" s="220">
        <v>736.0998630847614</v>
      </c>
      <c r="D68" s="222">
        <v>815.5954832881661</v>
      </c>
      <c r="E68" s="220">
        <v>674.6009807956104</v>
      </c>
      <c r="F68" s="222">
        <v>1053.7189090909092</v>
      </c>
    </row>
    <row r="69" spans="1:6" ht="12.75">
      <c r="A69" s="228">
        <v>8</v>
      </c>
      <c r="B69" s="172" t="s">
        <v>253</v>
      </c>
      <c r="C69" s="220">
        <v>804.0103027774253</v>
      </c>
      <c r="D69" s="222">
        <v>891.8526838219603</v>
      </c>
      <c r="E69" s="220">
        <v>737.5902553218449</v>
      </c>
      <c r="F69" s="222">
        <v>1118.2524590163937</v>
      </c>
    </row>
    <row r="70" spans="1:6" ht="12.75">
      <c r="A70" s="228">
        <v>9</v>
      </c>
      <c r="B70" s="172" t="s">
        <v>254</v>
      </c>
      <c r="C70" s="220">
        <v>659.0370717106332</v>
      </c>
      <c r="D70" s="222">
        <v>732.1734588492966</v>
      </c>
      <c r="E70" s="220">
        <v>603.2892371701575</v>
      </c>
      <c r="F70" s="222">
        <v>889.324954954955</v>
      </c>
    </row>
    <row r="71" spans="1:6" ht="12.75">
      <c r="A71" s="228">
        <v>10</v>
      </c>
      <c r="B71" s="172" t="s">
        <v>255</v>
      </c>
      <c r="C71" s="220">
        <v>762.3113977759938</v>
      </c>
      <c r="D71" s="222">
        <v>852.917421263832</v>
      </c>
      <c r="E71" s="220">
        <v>695.296905072292</v>
      </c>
      <c r="F71" s="222">
        <v>983.4110000000001</v>
      </c>
    </row>
    <row r="72" spans="1:6" ht="12.75">
      <c r="A72" s="228">
        <v>11</v>
      </c>
      <c r="B72" s="172" t="s">
        <v>256</v>
      </c>
      <c r="C72" s="220">
        <v>768.3096801635993</v>
      </c>
      <c r="D72" s="222">
        <v>858.7724371232192</v>
      </c>
      <c r="E72" s="220">
        <v>700.2106354974392</v>
      </c>
      <c r="F72" s="222">
        <v>949.3016541353385</v>
      </c>
    </row>
    <row r="73" spans="1:6" ht="12.75">
      <c r="A73" s="228">
        <v>12</v>
      </c>
      <c r="B73" s="172" t="s">
        <v>257</v>
      </c>
      <c r="C73" s="220">
        <v>643.9110070657415</v>
      </c>
      <c r="D73" s="222">
        <v>717.012348129567</v>
      </c>
      <c r="E73" s="220">
        <v>586.8037606357586</v>
      </c>
      <c r="F73" s="222">
        <v>801.4804137931035</v>
      </c>
    </row>
    <row r="74" spans="1:6" ht="12.75">
      <c r="A74" s="229"/>
      <c r="B74" s="230" t="s">
        <v>258</v>
      </c>
      <c r="C74" s="221">
        <v>716.45</v>
      </c>
      <c r="D74" s="223">
        <v>794.06</v>
      </c>
      <c r="E74" s="221">
        <v>656.27</v>
      </c>
      <c r="F74" s="223">
        <v>957.9</v>
      </c>
    </row>
  </sheetData>
  <sheetProtection/>
  <mergeCells count="11">
    <mergeCell ref="B60:B61"/>
    <mergeCell ref="F60:F61"/>
    <mergeCell ref="D60:E60"/>
    <mergeCell ref="C60:C61"/>
    <mergeCell ref="A6:A7"/>
    <mergeCell ref="A36:B36"/>
    <mergeCell ref="A3:F3"/>
    <mergeCell ref="B6:B7"/>
    <mergeCell ref="C6:C7"/>
    <mergeCell ref="D6:E6"/>
    <mergeCell ref="F6:F7"/>
  </mergeCells>
  <hyperlinks>
    <hyperlink ref="A1" location="съдържание!A1" display="към съдържание"/>
  </hyperlinks>
  <printOptions horizontalCentered="1"/>
  <pageMargins left="0.7480314960629921" right="0.7480314960629921" top="0.984251968503937" bottom="0.984251968503937" header="0.5118110236220472" footer="0.5118110236220472"/>
  <pageSetup firstPageNumber="12" useFirstPageNumber="1" fitToHeight="1" fitToWidth="1" horizontalDpi="600" verticalDpi="600" orientation="portrait" paperSize="9" scale="6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M39"/>
  <sheetViews>
    <sheetView tabSelected="1" view="pageBreakPreview" zoomScaleNormal="98" zoomScaleSheetLayoutView="100" zoomScalePageLayoutView="0" workbookViewId="0" topLeftCell="A8">
      <selection activeCell="M24" sqref="M24"/>
    </sheetView>
  </sheetViews>
  <sheetFormatPr defaultColWidth="9.140625" defaultRowHeight="12.75"/>
  <cols>
    <col min="1" max="1" width="5.00390625" style="32" customWidth="1"/>
    <col min="2" max="2" width="29.8515625" style="32" customWidth="1"/>
    <col min="3" max="3" width="9.7109375" style="53" customWidth="1"/>
    <col min="4" max="4" width="15.140625" style="32" customWidth="1"/>
    <col min="5" max="5" width="9.140625" style="32" customWidth="1"/>
    <col min="6" max="6" width="16.28125" style="32" customWidth="1"/>
    <col min="7" max="7" width="8.57421875" style="32" customWidth="1"/>
    <col min="8" max="8" width="16.8515625" style="32" customWidth="1"/>
    <col min="9" max="16384" width="9.140625" style="32" customWidth="1"/>
  </cols>
  <sheetData>
    <row r="1" spans="1:8" ht="15" customHeight="1">
      <c r="A1" s="106" t="s">
        <v>237</v>
      </c>
      <c r="B1" s="179"/>
      <c r="C1" s="179"/>
      <c r="D1" s="179"/>
      <c r="E1" s="179"/>
      <c r="F1" s="179"/>
      <c r="G1" s="179"/>
      <c r="H1" s="179"/>
    </row>
    <row r="2" spans="1:8" ht="15" customHeight="1">
      <c r="A2" s="180"/>
      <c r="B2" s="179"/>
      <c r="C2" s="179"/>
      <c r="D2" s="179"/>
      <c r="E2" s="179"/>
      <c r="F2" s="179"/>
      <c r="G2" s="179"/>
      <c r="H2" s="179"/>
    </row>
    <row r="3" spans="1:8" ht="30" customHeight="1">
      <c r="A3" s="330" t="s">
        <v>282</v>
      </c>
      <c r="B3" s="330"/>
      <c r="C3" s="330"/>
      <c r="D3" s="330"/>
      <c r="E3" s="330"/>
      <c r="F3" s="330"/>
      <c r="G3" s="330"/>
      <c r="H3" s="330"/>
    </row>
    <row r="4" spans="1:8" ht="15" customHeight="1">
      <c r="A4" s="108"/>
      <c r="B4" s="108"/>
      <c r="C4" s="108"/>
      <c r="D4" s="108"/>
      <c r="E4" s="108"/>
      <c r="F4" s="108"/>
      <c r="G4" s="108"/>
      <c r="H4" s="108"/>
    </row>
    <row r="6" spans="1:8" ht="15">
      <c r="A6" s="287" t="s">
        <v>231</v>
      </c>
      <c r="B6" s="307" t="s">
        <v>158</v>
      </c>
      <c r="C6" s="332" t="s">
        <v>135</v>
      </c>
      <c r="D6" s="332"/>
      <c r="E6" s="331" t="s">
        <v>157</v>
      </c>
      <c r="F6" s="331"/>
      <c r="G6" s="331"/>
      <c r="H6" s="331"/>
    </row>
    <row r="7" spans="1:8" ht="15">
      <c r="A7" s="288"/>
      <c r="B7" s="307"/>
      <c r="C7" s="332"/>
      <c r="D7" s="332"/>
      <c r="E7" s="331" t="s">
        <v>6</v>
      </c>
      <c r="F7" s="331"/>
      <c r="G7" s="331" t="s">
        <v>7</v>
      </c>
      <c r="H7" s="331"/>
    </row>
    <row r="8" spans="1:8" ht="43.5" customHeight="1">
      <c r="A8" s="289"/>
      <c r="B8" s="307"/>
      <c r="C8" s="157" t="s">
        <v>136</v>
      </c>
      <c r="D8" s="157" t="s">
        <v>159</v>
      </c>
      <c r="E8" s="157" t="s">
        <v>136</v>
      </c>
      <c r="F8" s="157" t="s">
        <v>159</v>
      </c>
      <c r="G8" s="157" t="s">
        <v>136</v>
      </c>
      <c r="H8" s="157" t="s">
        <v>159</v>
      </c>
    </row>
    <row r="9" spans="1:8" ht="16.5" customHeight="1">
      <c r="A9" s="147" t="s">
        <v>161</v>
      </c>
      <c r="B9" s="147"/>
      <c r="C9" s="164">
        <v>4663</v>
      </c>
      <c r="D9" s="165">
        <v>1664.8500282460286</v>
      </c>
      <c r="E9" s="166">
        <v>2230</v>
      </c>
      <c r="F9" s="165">
        <v>1651.7078093950167</v>
      </c>
      <c r="G9" s="164">
        <v>2433</v>
      </c>
      <c r="H9" s="165">
        <v>1676.895711779837</v>
      </c>
    </row>
    <row r="10" spans="1:8" ht="15">
      <c r="A10" s="148">
        <v>1</v>
      </c>
      <c r="B10" s="148" t="s">
        <v>203</v>
      </c>
      <c r="C10" s="59">
        <v>1875</v>
      </c>
      <c r="D10" s="65">
        <v>1742.7784616329373</v>
      </c>
      <c r="E10" s="59">
        <v>727</v>
      </c>
      <c r="F10" s="68">
        <v>1752.2363985332877</v>
      </c>
      <c r="G10" s="59">
        <v>1148</v>
      </c>
      <c r="H10" s="60">
        <v>1736.7889841707813</v>
      </c>
    </row>
    <row r="11" spans="1:8" ht="15">
      <c r="A11" s="149">
        <v>2</v>
      </c>
      <c r="B11" s="149" t="s">
        <v>204</v>
      </c>
      <c r="C11" s="61">
        <v>199</v>
      </c>
      <c r="D11" s="66">
        <v>1579.9069528572177</v>
      </c>
      <c r="E11" s="61">
        <v>110</v>
      </c>
      <c r="F11" s="69">
        <v>1567.9787823439876</v>
      </c>
      <c r="G11" s="61">
        <v>89</v>
      </c>
      <c r="H11" s="62">
        <v>1594.6496355140189</v>
      </c>
    </row>
    <row r="12" spans="1:8" ht="15">
      <c r="A12" s="149">
        <v>3</v>
      </c>
      <c r="B12" s="149" t="s">
        <v>205</v>
      </c>
      <c r="C12" s="61">
        <v>160</v>
      </c>
      <c r="D12" s="66">
        <v>1581.5380634988207</v>
      </c>
      <c r="E12" s="61">
        <v>97</v>
      </c>
      <c r="F12" s="69">
        <v>1589.399715762274</v>
      </c>
      <c r="G12" s="61">
        <v>63</v>
      </c>
      <c r="H12" s="62">
        <v>1569.4336147757258</v>
      </c>
    </row>
    <row r="13" spans="1:8" ht="15">
      <c r="A13" s="149">
        <v>4</v>
      </c>
      <c r="B13" s="149" t="s">
        <v>206</v>
      </c>
      <c r="C13" s="61">
        <v>82</v>
      </c>
      <c r="D13" s="66">
        <v>1596.0632088283392</v>
      </c>
      <c r="E13" s="61">
        <v>51</v>
      </c>
      <c r="F13" s="69">
        <v>1597.5522442244226</v>
      </c>
      <c r="G13" s="61">
        <v>31</v>
      </c>
      <c r="H13" s="62">
        <v>1593.6135054347826</v>
      </c>
    </row>
    <row r="14" spans="1:8" ht="15">
      <c r="A14" s="149">
        <v>5</v>
      </c>
      <c r="B14" s="149" t="s">
        <v>207</v>
      </c>
      <c r="C14" s="61">
        <v>12</v>
      </c>
      <c r="D14" s="66">
        <v>1388.2894051932365</v>
      </c>
      <c r="E14" s="61">
        <v>6</v>
      </c>
      <c r="F14" s="69">
        <v>1491.0706944444441</v>
      </c>
      <c r="G14" s="61">
        <v>6</v>
      </c>
      <c r="H14" s="62">
        <v>1285.508115942029</v>
      </c>
    </row>
    <row r="15" spans="1:8" ht="15">
      <c r="A15" s="149">
        <v>6</v>
      </c>
      <c r="B15" s="149" t="s">
        <v>208</v>
      </c>
      <c r="C15" s="61">
        <v>32</v>
      </c>
      <c r="D15" s="66">
        <v>1450.5917177610759</v>
      </c>
      <c r="E15" s="61">
        <v>19</v>
      </c>
      <c r="F15" s="69">
        <v>1500.6598684210524</v>
      </c>
      <c r="G15" s="61">
        <v>13</v>
      </c>
      <c r="H15" s="62">
        <v>1377.4151898734178</v>
      </c>
    </row>
    <row r="16" spans="1:8" ht="15">
      <c r="A16" s="149">
        <v>7</v>
      </c>
      <c r="B16" s="149" t="s">
        <v>209</v>
      </c>
      <c r="C16" s="61">
        <v>38</v>
      </c>
      <c r="D16" s="66">
        <v>1430.5120957075292</v>
      </c>
      <c r="E16" s="61">
        <v>27</v>
      </c>
      <c r="F16" s="69">
        <v>1452.1211285266459</v>
      </c>
      <c r="G16" s="61">
        <v>11</v>
      </c>
      <c r="H16" s="62">
        <v>1377.4717424242424</v>
      </c>
    </row>
    <row r="17" spans="1:8" ht="15">
      <c r="A17" s="149">
        <v>8</v>
      </c>
      <c r="B17" s="149" t="s">
        <v>210</v>
      </c>
      <c r="C17" s="61">
        <v>274</v>
      </c>
      <c r="D17" s="66">
        <v>1681.2382216817593</v>
      </c>
      <c r="E17" s="61">
        <v>128</v>
      </c>
      <c r="F17" s="69">
        <v>1669.7578016960208</v>
      </c>
      <c r="G17" s="61">
        <v>146</v>
      </c>
      <c r="H17" s="62">
        <v>1691.3032474226804</v>
      </c>
    </row>
    <row r="18" spans="1:13" ht="15">
      <c r="A18" s="149">
        <v>9</v>
      </c>
      <c r="B18" s="149" t="s">
        <v>211</v>
      </c>
      <c r="C18" s="61">
        <v>36</v>
      </c>
      <c r="D18" s="66">
        <v>1526.725708440999</v>
      </c>
      <c r="E18" s="61">
        <v>22</v>
      </c>
      <c r="F18" s="69">
        <v>1504.068062015504</v>
      </c>
      <c r="G18" s="61">
        <v>14</v>
      </c>
      <c r="H18" s="62">
        <v>1562.3305813953484</v>
      </c>
      <c r="M18" s="32" t="s">
        <v>181</v>
      </c>
    </row>
    <row r="19" spans="1:8" ht="15">
      <c r="A19" s="149">
        <v>10</v>
      </c>
      <c r="B19" s="149" t="s">
        <v>212</v>
      </c>
      <c r="C19" s="61">
        <v>69</v>
      </c>
      <c r="D19" s="66">
        <v>1628.9833781206917</v>
      </c>
      <c r="E19" s="61">
        <v>34</v>
      </c>
      <c r="F19" s="69">
        <v>1617.8628888888888</v>
      </c>
      <c r="G19" s="61">
        <v>35</v>
      </c>
      <c r="H19" s="62">
        <v>1639.786139088729</v>
      </c>
    </row>
    <row r="20" spans="1:8" ht="15">
      <c r="A20" s="149">
        <v>11</v>
      </c>
      <c r="B20" s="149" t="s">
        <v>213</v>
      </c>
      <c r="C20" s="61">
        <v>30</v>
      </c>
      <c r="D20" s="66">
        <v>1541.7606251205866</v>
      </c>
      <c r="E20" s="61">
        <v>18</v>
      </c>
      <c r="F20" s="69">
        <v>1599.4113615023473</v>
      </c>
      <c r="G20" s="61">
        <v>12</v>
      </c>
      <c r="H20" s="62">
        <v>1455.2845205479455</v>
      </c>
    </row>
    <row r="21" spans="1:8" ht="15">
      <c r="A21" s="149">
        <v>12</v>
      </c>
      <c r="B21" s="149" t="s">
        <v>214</v>
      </c>
      <c r="C21" s="61">
        <v>233</v>
      </c>
      <c r="D21" s="66">
        <v>1668.8184275907706</v>
      </c>
      <c r="E21" s="61">
        <v>119</v>
      </c>
      <c r="F21" s="69">
        <v>1684.8569290231906</v>
      </c>
      <c r="G21" s="61">
        <v>114</v>
      </c>
      <c r="H21" s="62">
        <v>1652.0764831130693</v>
      </c>
    </row>
    <row r="22" spans="1:8" ht="15">
      <c r="A22" s="149">
        <v>13</v>
      </c>
      <c r="B22" s="149" t="s">
        <v>215</v>
      </c>
      <c r="C22" s="61">
        <v>21</v>
      </c>
      <c r="D22" s="66">
        <v>1315.6291207153502</v>
      </c>
      <c r="E22" s="61">
        <v>15</v>
      </c>
      <c r="F22" s="69">
        <v>1286.7362841530055</v>
      </c>
      <c r="G22" s="61">
        <v>6</v>
      </c>
      <c r="H22" s="62">
        <v>1387.861212121212</v>
      </c>
    </row>
    <row r="23" spans="1:8" ht="15">
      <c r="A23" s="149">
        <v>14</v>
      </c>
      <c r="B23" s="149" t="s">
        <v>216</v>
      </c>
      <c r="C23" s="61">
        <v>72</v>
      </c>
      <c r="D23" s="66">
        <v>1482.2170492131127</v>
      </c>
      <c r="E23" s="61">
        <v>44</v>
      </c>
      <c r="F23" s="69">
        <v>1513.8253658536585</v>
      </c>
      <c r="G23" s="61">
        <v>28</v>
      </c>
      <c r="H23" s="62">
        <v>1432.5468373493977</v>
      </c>
    </row>
    <row r="24" spans="1:8" ht="15">
      <c r="A24" s="149">
        <v>15</v>
      </c>
      <c r="B24" s="149" t="s">
        <v>217</v>
      </c>
      <c r="C24" s="61">
        <v>166</v>
      </c>
      <c r="D24" s="66">
        <v>1577.4672782807722</v>
      </c>
      <c r="E24" s="61">
        <v>95</v>
      </c>
      <c r="F24" s="69">
        <v>1572.20436235708</v>
      </c>
      <c r="G24" s="61">
        <v>71</v>
      </c>
      <c r="H24" s="62">
        <v>1584.509208037825</v>
      </c>
    </row>
    <row r="25" spans="1:8" ht="15">
      <c r="A25" s="149">
        <v>16</v>
      </c>
      <c r="B25" s="149" t="s">
        <v>218</v>
      </c>
      <c r="C25" s="61">
        <v>93</v>
      </c>
      <c r="D25" s="66">
        <v>1656.9233045276444</v>
      </c>
      <c r="E25" s="61">
        <v>56</v>
      </c>
      <c r="F25" s="69">
        <v>1614.3985905044512</v>
      </c>
      <c r="G25" s="61">
        <v>37</v>
      </c>
      <c r="H25" s="62">
        <v>1721.2850338600451</v>
      </c>
    </row>
    <row r="26" spans="1:8" ht="15">
      <c r="A26" s="149">
        <v>17</v>
      </c>
      <c r="B26" s="149" t="s">
        <v>219</v>
      </c>
      <c r="C26" s="61">
        <v>47</v>
      </c>
      <c r="D26" s="66">
        <v>1413.0557817497522</v>
      </c>
      <c r="E26" s="61">
        <v>30</v>
      </c>
      <c r="F26" s="69">
        <v>1396.4476373626374</v>
      </c>
      <c r="G26" s="61">
        <v>17</v>
      </c>
      <c r="H26" s="62">
        <v>1442.3642718446604</v>
      </c>
    </row>
    <row r="27" spans="1:8" ht="15">
      <c r="A27" s="149">
        <v>18</v>
      </c>
      <c r="B27" s="149" t="s">
        <v>220</v>
      </c>
      <c r="C27" s="61">
        <v>38</v>
      </c>
      <c r="D27" s="66">
        <v>1632.819119529143</v>
      </c>
      <c r="E27" s="61">
        <v>21</v>
      </c>
      <c r="F27" s="69">
        <v>1638.172988047809</v>
      </c>
      <c r="G27" s="61">
        <v>17</v>
      </c>
      <c r="H27" s="62">
        <v>1626.2055172413795</v>
      </c>
    </row>
    <row r="28" spans="1:8" ht="15">
      <c r="A28" s="149">
        <v>19</v>
      </c>
      <c r="B28" s="149" t="s">
        <v>221</v>
      </c>
      <c r="C28" s="61">
        <v>92</v>
      </c>
      <c r="D28" s="66">
        <v>1711.0264986168938</v>
      </c>
      <c r="E28" s="61">
        <v>48</v>
      </c>
      <c r="F28" s="69">
        <v>1675.9740488656196</v>
      </c>
      <c r="G28" s="61">
        <v>44</v>
      </c>
      <c r="H28" s="62">
        <v>1749.2655347091932</v>
      </c>
    </row>
    <row r="29" spans="1:8" ht="15">
      <c r="A29" s="149">
        <v>20</v>
      </c>
      <c r="B29" s="149" t="s">
        <v>222</v>
      </c>
      <c r="C29" s="61">
        <v>152</v>
      </c>
      <c r="D29" s="66">
        <v>1588.2723097204005</v>
      </c>
      <c r="E29" s="61">
        <v>84</v>
      </c>
      <c r="F29" s="69">
        <v>1589.4006039603962</v>
      </c>
      <c r="G29" s="61">
        <v>68</v>
      </c>
      <c r="H29" s="62">
        <v>1586.8785344827588</v>
      </c>
    </row>
    <row r="30" spans="1:8" ht="15">
      <c r="A30" s="149">
        <v>21</v>
      </c>
      <c r="B30" s="149" t="s">
        <v>223</v>
      </c>
      <c r="C30" s="61">
        <v>111</v>
      </c>
      <c r="D30" s="66">
        <v>1560.0217288055892</v>
      </c>
      <c r="E30" s="61">
        <v>66</v>
      </c>
      <c r="F30" s="69">
        <v>1595.5083502538068</v>
      </c>
      <c r="G30" s="61">
        <v>45</v>
      </c>
      <c r="H30" s="62">
        <v>1507.9746840148698</v>
      </c>
    </row>
    <row r="31" spans="1:8" ht="15">
      <c r="A31" s="149">
        <v>22</v>
      </c>
      <c r="B31" s="149" t="s">
        <v>224</v>
      </c>
      <c r="C31" s="61">
        <v>38</v>
      </c>
      <c r="D31" s="66">
        <v>1479.1341689001729</v>
      </c>
      <c r="E31" s="61">
        <v>22</v>
      </c>
      <c r="F31" s="69">
        <v>1535.764754716981</v>
      </c>
      <c r="G31" s="61">
        <v>16</v>
      </c>
      <c r="H31" s="62">
        <v>1401.2671134020618</v>
      </c>
    </row>
    <row r="32" spans="1:8" ht="15">
      <c r="A32" s="149">
        <v>23</v>
      </c>
      <c r="B32" s="149" t="s">
        <v>225</v>
      </c>
      <c r="C32" s="61">
        <v>101</v>
      </c>
      <c r="D32" s="66">
        <v>1511.43968770349</v>
      </c>
      <c r="E32" s="61">
        <v>61</v>
      </c>
      <c r="F32" s="69">
        <v>1479.6548968363138</v>
      </c>
      <c r="G32" s="61">
        <v>40</v>
      </c>
      <c r="H32" s="62">
        <v>1559.911493775934</v>
      </c>
    </row>
    <row r="33" spans="1:8" ht="15">
      <c r="A33" s="149">
        <v>24</v>
      </c>
      <c r="B33" s="149" t="s">
        <v>226</v>
      </c>
      <c r="C33" s="61">
        <v>81</v>
      </c>
      <c r="D33" s="66">
        <v>1467.627808731036</v>
      </c>
      <c r="E33" s="61">
        <v>52</v>
      </c>
      <c r="F33" s="69">
        <v>1498.4318979266347</v>
      </c>
      <c r="G33" s="61">
        <v>29</v>
      </c>
      <c r="H33" s="62">
        <v>1412.3928901734105</v>
      </c>
    </row>
    <row r="34" spans="1:8" ht="15">
      <c r="A34" s="149">
        <v>25</v>
      </c>
      <c r="B34" s="149" t="s">
        <v>227</v>
      </c>
      <c r="C34" s="61">
        <v>344</v>
      </c>
      <c r="D34" s="66">
        <v>1742.2450619579627</v>
      </c>
      <c r="E34" s="61">
        <v>150</v>
      </c>
      <c r="F34" s="69">
        <v>1731.8014254021077</v>
      </c>
      <c r="G34" s="61">
        <v>194</v>
      </c>
      <c r="H34" s="62">
        <v>1750.3200386764072</v>
      </c>
    </row>
    <row r="35" spans="1:8" ht="15">
      <c r="A35" s="149">
        <v>26</v>
      </c>
      <c r="B35" s="149" t="s">
        <v>228</v>
      </c>
      <c r="C35" s="61">
        <v>87</v>
      </c>
      <c r="D35" s="66">
        <v>1637.2756752314097</v>
      </c>
      <c r="E35" s="61">
        <v>46</v>
      </c>
      <c r="F35" s="69">
        <v>1634.639262589928</v>
      </c>
      <c r="G35" s="61">
        <v>41</v>
      </c>
      <c r="H35" s="62">
        <v>1640.2336016096579</v>
      </c>
    </row>
    <row r="36" spans="1:8" ht="15">
      <c r="A36" s="149">
        <v>27</v>
      </c>
      <c r="B36" s="149" t="s">
        <v>229</v>
      </c>
      <c r="C36" s="61">
        <v>157</v>
      </c>
      <c r="D36" s="66">
        <v>1672.2473584887814</v>
      </c>
      <c r="E36" s="61">
        <v>69</v>
      </c>
      <c r="F36" s="69">
        <v>1684.5392076830733</v>
      </c>
      <c r="G36" s="61">
        <v>88</v>
      </c>
      <c r="H36" s="62">
        <v>1662.6094312796208</v>
      </c>
    </row>
    <row r="37" spans="1:8" ht="15">
      <c r="A37" s="150">
        <v>28</v>
      </c>
      <c r="B37" s="150" t="s">
        <v>230</v>
      </c>
      <c r="C37" s="63">
        <v>23</v>
      </c>
      <c r="D37" s="67">
        <v>1469.5623744074003</v>
      </c>
      <c r="E37" s="63">
        <v>13</v>
      </c>
      <c r="F37" s="70">
        <v>1472.102594936709</v>
      </c>
      <c r="G37" s="61">
        <v>10</v>
      </c>
      <c r="H37" s="64">
        <v>1466.2600877192986</v>
      </c>
    </row>
    <row r="38" spans="1:8" ht="15">
      <c r="A38" s="155" t="s">
        <v>180</v>
      </c>
      <c r="B38" s="151"/>
      <c r="C38" s="167">
        <v>1</v>
      </c>
      <c r="D38" s="56">
        <v>1676.9678571428572</v>
      </c>
      <c r="E38" s="64"/>
      <c r="F38" s="57"/>
      <c r="G38" s="58"/>
      <c r="H38" s="56"/>
    </row>
    <row r="39" spans="1:8" ht="17.25" customHeight="1">
      <c r="A39" s="156" t="s">
        <v>163</v>
      </c>
      <c r="B39" s="152"/>
      <c r="C39" s="167">
        <v>4664</v>
      </c>
      <c r="D39" s="56">
        <v>1664.8526264083134</v>
      </c>
      <c r="E39" s="167">
        <v>2230</v>
      </c>
      <c r="F39" s="56">
        <v>1651.7078093950167</v>
      </c>
      <c r="G39" s="167">
        <v>2433</v>
      </c>
      <c r="H39" s="56">
        <v>1676.895711779837</v>
      </c>
    </row>
    <row r="40" ht="21" customHeight="1"/>
  </sheetData>
  <sheetProtection/>
  <mergeCells count="7">
    <mergeCell ref="A6:A8"/>
    <mergeCell ref="A3:H3"/>
    <mergeCell ref="E7:F7"/>
    <mergeCell ref="B6:B8"/>
    <mergeCell ref="C6:D7"/>
    <mergeCell ref="E6:H6"/>
    <mergeCell ref="G7:H7"/>
  </mergeCells>
  <hyperlinks>
    <hyperlink ref="A1" location="съдържание!A1" display="към съдържание"/>
  </hyperlink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sheetPr>
    <pageSetUpPr fitToPage="1"/>
  </sheetPr>
  <dimension ref="A1:AA38"/>
  <sheetViews>
    <sheetView view="pageBreakPreview" zoomScale="115" zoomScaleSheetLayoutView="115" zoomScalePageLayoutView="0" workbookViewId="0" topLeftCell="A1">
      <selection activeCell="L15" sqref="L15"/>
    </sheetView>
  </sheetViews>
  <sheetFormatPr defaultColWidth="9.140625" defaultRowHeight="12.75"/>
  <cols>
    <col min="1" max="1" width="18.7109375" style="39" customWidth="1"/>
    <col min="2" max="2" width="20.140625" style="39" customWidth="1"/>
    <col min="3" max="3" width="13.7109375" style="39" customWidth="1"/>
    <col min="4" max="4" width="9.421875" style="39" customWidth="1"/>
    <col min="5" max="5" width="9.8515625" style="39" customWidth="1"/>
    <col min="6" max="6" width="10.421875" style="39" customWidth="1"/>
    <col min="7" max="7" width="12.421875" style="39" customWidth="1"/>
    <col min="8" max="8" width="11.140625" style="39" customWidth="1"/>
    <col min="9" max="16384" width="9.140625" style="39" customWidth="1"/>
  </cols>
  <sheetData>
    <row r="1" spans="1:10" ht="15" customHeight="1">
      <c r="A1" s="106" t="s">
        <v>237</v>
      </c>
      <c r="B1" s="99"/>
      <c r="C1" s="99"/>
      <c r="D1" s="99"/>
      <c r="E1" s="99"/>
      <c r="F1" s="99"/>
      <c r="G1" s="99"/>
      <c r="H1" s="99"/>
      <c r="I1" s="50"/>
      <c r="J1" s="50"/>
    </row>
    <row r="2" spans="1:10" ht="15" customHeight="1">
      <c r="A2" s="106"/>
      <c r="B2" s="99"/>
      <c r="C2" s="99"/>
      <c r="D2" s="99"/>
      <c r="E2" s="99"/>
      <c r="F2" s="99"/>
      <c r="G2" s="99"/>
      <c r="H2" s="99"/>
      <c r="I2" s="50"/>
      <c r="J2" s="50"/>
    </row>
    <row r="3" spans="1:10" ht="30" customHeight="1">
      <c r="A3" s="338" t="s">
        <v>288</v>
      </c>
      <c r="B3" s="338"/>
      <c r="C3" s="338"/>
      <c r="D3" s="338"/>
      <c r="E3" s="338"/>
      <c r="F3" s="338"/>
      <c r="G3" s="338"/>
      <c r="H3" s="243"/>
      <c r="I3" s="50"/>
      <c r="J3" s="50"/>
    </row>
    <row r="4" spans="1:10" ht="15" customHeight="1">
      <c r="A4" s="107"/>
      <c r="B4" s="107"/>
      <c r="C4" s="107"/>
      <c r="D4" s="107"/>
      <c r="E4" s="107"/>
      <c r="F4" s="107"/>
      <c r="G4" s="107"/>
      <c r="H4" s="107"/>
      <c r="I4" s="50"/>
      <c r="J4" s="50"/>
    </row>
    <row r="5" spans="1:10" ht="15" customHeight="1">
      <c r="A5" s="107"/>
      <c r="B5" s="107"/>
      <c r="C5" s="107"/>
      <c r="D5" s="107"/>
      <c r="E5" s="107"/>
      <c r="F5" s="107"/>
      <c r="G5" s="107"/>
      <c r="H5" s="107"/>
      <c r="I5" s="50"/>
      <c r="J5" s="50"/>
    </row>
    <row r="6" spans="1:10" ht="15" customHeight="1">
      <c r="A6" s="311" t="s">
        <v>264</v>
      </c>
      <c r="B6" s="333" t="s">
        <v>1</v>
      </c>
      <c r="C6" s="335" t="s">
        <v>9</v>
      </c>
      <c r="D6" s="335"/>
      <c r="E6" s="335"/>
      <c r="F6" s="335"/>
      <c r="G6" s="336"/>
      <c r="H6" s="107"/>
      <c r="I6" s="50"/>
      <c r="J6" s="50"/>
    </row>
    <row r="7" spans="1:10" ht="30" customHeight="1">
      <c r="A7" s="312"/>
      <c r="B7" s="334"/>
      <c r="C7" s="244" t="s">
        <v>10</v>
      </c>
      <c r="D7" s="242" t="s">
        <v>146</v>
      </c>
      <c r="E7" s="241" t="s">
        <v>147</v>
      </c>
      <c r="F7" s="242" t="s">
        <v>148</v>
      </c>
      <c r="G7" s="266" t="s">
        <v>149</v>
      </c>
      <c r="H7" s="107"/>
      <c r="I7" s="50"/>
      <c r="J7" s="50"/>
    </row>
    <row r="8" spans="1:10" ht="15" customHeight="1">
      <c r="A8" s="267" t="s">
        <v>246</v>
      </c>
      <c r="B8" s="269">
        <v>63281</v>
      </c>
      <c r="C8" s="270">
        <v>4655</v>
      </c>
      <c r="D8" s="270">
        <v>11388</v>
      </c>
      <c r="E8" s="270">
        <v>12730</v>
      </c>
      <c r="F8" s="270">
        <v>13297</v>
      </c>
      <c r="G8" s="270">
        <v>21211</v>
      </c>
      <c r="H8" s="107"/>
      <c r="I8" s="50"/>
      <c r="J8" s="50"/>
    </row>
    <row r="9" spans="1:10" ht="15" customHeight="1">
      <c r="A9" s="172" t="s">
        <v>247</v>
      </c>
      <c r="B9" s="231">
        <v>60359</v>
      </c>
      <c r="C9" s="232">
        <v>4203</v>
      </c>
      <c r="D9" s="232">
        <v>10730</v>
      </c>
      <c r="E9" s="232">
        <v>11946</v>
      </c>
      <c r="F9" s="232">
        <v>12704</v>
      </c>
      <c r="G9" s="232">
        <v>20776</v>
      </c>
      <c r="H9" s="107"/>
      <c r="I9" s="50"/>
      <c r="J9" s="50"/>
    </row>
    <row r="10" spans="1:10" ht="15" customHeight="1">
      <c r="A10" s="172" t="s">
        <v>248</v>
      </c>
      <c r="B10" s="231">
        <v>56652</v>
      </c>
      <c r="C10" s="232">
        <v>3836</v>
      </c>
      <c r="D10" s="232">
        <v>9809</v>
      </c>
      <c r="E10" s="232">
        <v>11167</v>
      </c>
      <c r="F10" s="232">
        <v>11975</v>
      </c>
      <c r="G10" s="232">
        <v>19865</v>
      </c>
      <c r="H10" s="107"/>
      <c r="I10" s="50"/>
      <c r="J10" s="50"/>
    </row>
    <row r="11" spans="1:10" ht="15" customHeight="1">
      <c r="A11" s="172" t="s">
        <v>249</v>
      </c>
      <c r="B11" s="231">
        <v>54466</v>
      </c>
      <c r="C11" s="232">
        <v>3603</v>
      </c>
      <c r="D11" s="232">
        <v>8984</v>
      </c>
      <c r="E11" s="232">
        <v>10570</v>
      </c>
      <c r="F11" s="232">
        <v>11502</v>
      </c>
      <c r="G11" s="232">
        <v>19807</v>
      </c>
      <c r="H11" s="107"/>
      <c r="I11" s="50"/>
      <c r="J11" s="50"/>
    </row>
    <row r="12" spans="1:10" ht="15" customHeight="1">
      <c r="A12" s="172" t="s">
        <v>250</v>
      </c>
      <c r="B12" s="231">
        <v>52566</v>
      </c>
      <c r="C12" s="232">
        <v>3385</v>
      </c>
      <c r="D12" s="232">
        <v>8630</v>
      </c>
      <c r="E12" s="232">
        <v>9841</v>
      </c>
      <c r="F12" s="232">
        <v>10938</v>
      </c>
      <c r="G12" s="232">
        <v>19772</v>
      </c>
      <c r="H12" s="107"/>
      <c r="I12" s="50"/>
      <c r="J12" s="50"/>
    </row>
    <row r="13" spans="1:10" ht="15" customHeight="1">
      <c r="A13" s="172" t="s">
        <v>251</v>
      </c>
      <c r="B13" s="231">
        <v>52953</v>
      </c>
      <c r="C13" s="232">
        <v>3521</v>
      </c>
      <c r="D13" s="232">
        <v>8658</v>
      </c>
      <c r="E13" s="232">
        <v>9755</v>
      </c>
      <c r="F13" s="232">
        <v>10900</v>
      </c>
      <c r="G13" s="232">
        <v>20119</v>
      </c>
      <c r="H13" s="107"/>
      <c r="I13" s="50"/>
      <c r="J13" s="50"/>
    </row>
    <row r="14" spans="1:10" ht="15" customHeight="1">
      <c r="A14" s="172" t="s">
        <v>252</v>
      </c>
      <c r="B14" s="231">
        <v>53975</v>
      </c>
      <c r="C14" s="232">
        <v>3633</v>
      </c>
      <c r="D14" s="232">
        <v>8841</v>
      </c>
      <c r="E14" s="232">
        <v>9975</v>
      </c>
      <c r="F14" s="232">
        <v>10953</v>
      </c>
      <c r="G14" s="232">
        <v>20573</v>
      </c>
      <c r="H14" s="107"/>
      <c r="I14" s="50"/>
      <c r="J14" s="50"/>
    </row>
    <row r="15" spans="1:10" ht="15" customHeight="1">
      <c r="A15" s="172" t="s">
        <v>253</v>
      </c>
      <c r="B15" s="231">
        <v>55123</v>
      </c>
      <c r="C15" s="232">
        <v>3703</v>
      </c>
      <c r="D15" s="232">
        <v>9095</v>
      </c>
      <c r="E15" s="232">
        <v>10282</v>
      </c>
      <c r="F15" s="232">
        <v>10920</v>
      </c>
      <c r="G15" s="232">
        <v>21123</v>
      </c>
      <c r="H15" s="107"/>
      <c r="I15" s="50"/>
      <c r="J15" s="50"/>
    </row>
    <row r="16" spans="1:10" ht="15" customHeight="1">
      <c r="A16" s="172" t="s">
        <v>254</v>
      </c>
      <c r="B16" s="231">
        <v>55459</v>
      </c>
      <c r="C16" s="232">
        <v>3860</v>
      </c>
      <c r="D16" s="232">
        <v>9314</v>
      </c>
      <c r="E16" s="232">
        <v>10387</v>
      </c>
      <c r="F16" s="232">
        <v>11135</v>
      </c>
      <c r="G16" s="232">
        <v>20763</v>
      </c>
      <c r="H16" s="107"/>
      <c r="I16" s="50"/>
      <c r="J16" s="50"/>
    </row>
    <row r="17" spans="1:10" ht="15" customHeight="1">
      <c r="A17" s="172" t="s">
        <v>255</v>
      </c>
      <c r="B17" s="231">
        <v>58543</v>
      </c>
      <c r="C17" s="232">
        <v>4136</v>
      </c>
      <c r="D17" s="232">
        <v>10129</v>
      </c>
      <c r="E17" s="232">
        <v>11198</v>
      </c>
      <c r="F17" s="232">
        <v>11774</v>
      </c>
      <c r="G17" s="232">
        <v>21306</v>
      </c>
      <c r="H17" s="107"/>
      <c r="I17" s="50"/>
      <c r="J17" s="50"/>
    </row>
    <row r="18" spans="1:10" ht="15" customHeight="1">
      <c r="A18" s="172" t="s">
        <v>256</v>
      </c>
      <c r="B18" s="231">
        <v>61125</v>
      </c>
      <c r="C18" s="232">
        <v>4290</v>
      </c>
      <c r="D18" s="232">
        <v>10605</v>
      </c>
      <c r="E18" s="232">
        <v>11876</v>
      </c>
      <c r="F18" s="232">
        <v>12246</v>
      </c>
      <c r="G18" s="232">
        <v>22108</v>
      </c>
      <c r="H18" s="107"/>
      <c r="I18" s="50"/>
      <c r="J18" s="50"/>
    </row>
    <row r="19" spans="1:10" ht="15" customHeight="1">
      <c r="A19" s="268" t="s">
        <v>257</v>
      </c>
      <c r="B19" s="271">
        <v>63263</v>
      </c>
      <c r="C19" s="272">
        <v>4458</v>
      </c>
      <c r="D19" s="272">
        <v>10962</v>
      </c>
      <c r="E19" s="272">
        <v>12026</v>
      </c>
      <c r="F19" s="272">
        <v>12702</v>
      </c>
      <c r="G19" s="272">
        <v>23115</v>
      </c>
      <c r="H19" s="107"/>
      <c r="I19" s="50"/>
      <c r="J19" s="50"/>
    </row>
    <row r="20" spans="1:10" ht="15" customHeight="1">
      <c r="A20" s="230" t="s">
        <v>258</v>
      </c>
      <c r="B20" s="233">
        <v>57313.75</v>
      </c>
      <c r="C20" s="233">
        <v>3940</v>
      </c>
      <c r="D20" s="233">
        <v>9762</v>
      </c>
      <c r="E20" s="233">
        <v>10979</v>
      </c>
      <c r="F20" s="233">
        <v>11754</v>
      </c>
      <c r="G20" s="233">
        <v>20878</v>
      </c>
      <c r="H20" s="107"/>
      <c r="I20" s="50"/>
      <c r="J20" s="50"/>
    </row>
    <row r="21" spans="1:10" ht="15" customHeight="1">
      <c r="A21" s="107"/>
      <c r="B21" s="107"/>
      <c r="C21" s="107"/>
      <c r="D21" s="107"/>
      <c r="E21" s="107"/>
      <c r="F21" s="107"/>
      <c r="G21" s="107"/>
      <c r="H21" s="107"/>
      <c r="I21" s="50"/>
      <c r="J21" s="50"/>
    </row>
    <row r="22" spans="1:10" ht="15" customHeight="1">
      <c r="A22" s="337" t="s">
        <v>238</v>
      </c>
      <c r="B22" s="337"/>
      <c r="C22" s="337"/>
      <c r="D22" s="337"/>
      <c r="E22" s="337"/>
      <c r="F22" s="337"/>
      <c r="G22" s="337"/>
      <c r="H22" s="234"/>
      <c r="I22" s="50"/>
      <c r="J22" s="50"/>
    </row>
    <row r="23" spans="1:10" ht="9.75" customHeight="1">
      <c r="A23" s="337"/>
      <c r="B23" s="337"/>
      <c r="C23" s="337"/>
      <c r="D23" s="337"/>
      <c r="E23" s="337"/>
      <c r="F23" s="337"/>
      <c r="G23" s="337"/>
      <c r="H23" s="107"/>
      <c r="I23" s="50"/>
      <c r="J23" s="50"/>
    </row>
    <row r="24" spans="1:10" ht="15" customHeight="1">
      <c r="A24" s="107"/>
      <c r="B24" s="107"/>
      <c r="C24" s="107"/>
      <c r="D24" s="107"/>
      <c r="E24" s="107"/>
      <c r="F24" s="107"/>
      <c r="G24" s="107"/>
      <c r="H24" s="107"/>
      <c r="I24" s="50"/>
      <c r="J24" s="50"/>
    </row>
    <row r="25" spans="1:10" ht="15" customHeight="1">
      <c r="A25" s="107"/>
      <c r="B25" s="107"/>
      <c r="C25" s="107"/>
      <c r="D25" s="107"/>
      <c r="E25" s="107"/>
      <c r="F25" s="107"/>
      <c r="G25" s="107"/>
      <c r="H25" s="107"/>
      <c r="I25" s="50"/>
      <c r="J25" s="50"/>
    </row>
    <row r="26" spans="1:10" ht="15" customHeight="1">
      <c r="A26" s="107"/>
      <c r="B26" s="107"/>
      <c r="C26" s="107"/>
      <c r="D26" s="107"/>
      <c r="E26" s="107"/>
      <c r="F26" s="107"/>
      <c r="G26" s="107"/>
      <c r="H26" s="107"/>
      <c r="I26" s="50"/>
      <c r="J26" s="50"/>
    </row>
    <row r="27" spans="1:10" ht="15" customHeight="1">
      <c r="A27" s="107"/>
      <c r="B27" s="107"/>
      <c r="C27" s="107"/>
      <c r="D27" s="107"/>
      <c r="E27" s="107"/>
      <c r="F27" s="107"/>
      <c r="G27" s="107"/>
      <c r="H27" s="107"/>
      <c r="I27" s="50"/>
      <c r="J27" s="50"/>
    </row>
    <row r="29" spans="9:27" ht="12.75">
      <c r="I29" s="52"/>
      <c r="U29" s="40"/>
      <c r="V29" s="40"/>
      <c r="W29" s="40"/>
      <c r="X29" s="40"/>
      <c r="Y29" s="40"/>
      <c r="Z29" s="40"/>
      <c r="AA29" s="40"/>
    </row>
    <row r="30" ht="15" customHeight="1">
      <c r="I30" s="40"/>
    </row>
    <row r="38" ht="12.75">
      <c r="H38" s="51"/>
    </row>
  </sheetData>
  <sheetProtection/>
  <mergeCells count="5">
    <mergeCell ref="A6:A7"/>
    <mergeCell ref="B6:B7"/>
    <mergeCell ref="C6:G6"/>
    <mergeCell ref="A22:G23"/>
    <mergeCell ref="A3:G3"/>
  </mergeCells>
  <hyperlinks>
    <hyperlink ref="A1" location="съдържание!A1" display="към съдържание"/>
  </hyperlinks>
  <printOptions horizontalCentered="1" verticalCentered="1"/>
  <pageMargins left="0.7480314960629921" right="0.7480314960629921" top="0.984251968503937" bottom="0.984251968503937" header="0.5118110236220472" footer="0.5118110236220472"/>
  <pageSetup firstPageNumber="13" useFirstPageNumber="1" fitToHeight="1" fitToWidth="1"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sheetPr>
    <pageSetUpPr fitToPage="1"/>
  </sheetPr>
  <dimension ref="A1:G33"/>
  <sheetViews>
    <sheetView view="pageBreakPreview" zoomScale="115" zoomScaleSheetLayoutView="115" zoomScalePageLayoutView="0" workbookViewId="0" topLeftCell="A10">
      <selection activeCell="C30" sqref="C30"/>
    </sheetView>
  </sheetViews>
  <sheetFormatPr defaultColWidth="9.140625" defaultRowHeight="12.75"/>
  <cols>
    <col min="1" max="1" width="44.140625" style="5" customWidth="1"/>
    <col min="2" max="2" width="12.00390625" style="5" customWidth="1"/>
    <col min="3" max="3" width="15.421875" style="5" customWidth="1"/>
    <col min="4" max="4" width="28.00390625" style="14" customWidth="1"/>
    <col min="5" max="16384" width="9.140625" style="5" customWidth="1"/>
  </cols>
  <sheetData>
    <row r="1" spans="1:4" ht="15" customHeight="1">
      <c r="A1" s="106" t="s">
        <v>237</v>
      </c>
      <c r="B1" s="95"/>
      <c r="C1" s="95"/>
      <c r="D1" s="95"/>
    </row>
    <row r="2" spans="1:4" ht="15" customHeight="1">
      <c r="A2" s="106"/>
      <c r="B2" s="95"/>
      <c r="C2" s="95"/>
      <c r="D2" s="95"/>
    </row>
    <row r="3" spans="1:4" ht="30" customHeight="1">
      <c r="A3" s="310" t="s">
        <v>270</v>
      </c>
      <c r="B3" s="310"/>
      <c r="C3" s="310"/>
      <c r="D3" s="310"/>
    </row>
    <row r="4" spans="1:4" ht="15" customHeight="1">
      <c r="A4" s="105"/>
      <c r="B4" s="105"/>
      <c r="C4" s="105"/>
      <c r="D4" s="105"/>
    </row>
    <row r="6" spans="1:7" ht="25.5">
      <c r="A6" s="260" t="s">
        <v>52</v>
      </c>
      <c r="B6" s="260" t="s">
        <v>234</v>
      </c>
      <c r="C6" s="260" t="s">
        <v>235</v>
      </c>
      <c r="D6" s="259" t="s">
        <v>118</v>
      </c>
      <c r="G6" s="38"/>
    </row>
    <row r="7" spans="1:4" ht="15" customHeight="1">
      <c r="A7" s="267" t="s">
        <v>28</v>
      </c>
      <c r="B7" s="77">
        <v>594</v>
      </c>
      <c r="C7" s="77">
        <v>95</v>
      </c>
      <c r="D7" s="273">
        <v>0.15993265993265993</v>
      </c>
    </row>
    <row r="8" spans="1:4" ht="15" customHeight="1">
      <c r="A8" s="172" t="s">
        <v>29</v>
      </c>
      <c r="B8" s="78">
        <v>986</v>
      </c>
      <c r="C8" s="78">
        <v>153</v>
      </c>
      <c r="D8" s="168">
        <v>0.15517241379310345</v>
      </c>
    </row>
    <row r="9" spans="1:4" ht="15" customHeight="1">
      <c r="A9" s="172" t="s">
        <v>30</v>
      </c>
      <c r="B9" s="78">
        <v>3177</v>
      </c>
      <c r="C9" s="78">
        <v>467</v>
      </c>
      <c r="D9" s="168">
        <v>0.14699401951526597</v>
      </c>
    </row>
    <row r="10" spans="1:4" ht="15" customHeight="1">
      <c r="A10" s="172" t="s">
        <v>31</v>
      </c>
      <c r="B10" s="78">
        <v>382</v>
      </c>
      <c r="C10" s="78">
        <v>60</v>
      </c>
      <c r="D10" s="168">
        <v>0.15706806282722513</v>
      </c>
    </row>
    <row r="11" spans="1:4" ht="15" customHeight="1">
      <c r="A11" s="172" t="s">
        <v>32</v>
      </c>
      <c r="B11" s="78">
        <v>1284</v>
      </c>
      <c r="C11" s="78">
        <v>192</v>
      </c>
      <c r="D11" s="168">
        <v>0.14953271028037382</v>
      </c>
    </row>
    <row r="12" spans="1:4" ht="15" customHeight="1">
      <c r="A12" s="172" t="s">
        <v>33</v>
      </c>
      <c r="B12" s="78">
        <v>176</v>
      </c>
      <c r="C12" s="78">
        <v>27</v>
      </c>
      <c r="D12" s="168">
        <v>0.1534090909090909</v>
      </c>
    </row>
    <row r="13" spans="1:4" ht="15" customHeight="1">
      <c r="A13" s="172" t="s">
        <v>34</v>
      </c>
      <c r="B13" s="78">
        <v>224</v>
      </c>
      <c r="C13" s="78">
        <v>36</v>
      </c>
      <c r="D13" s="168">
        <v>0.16071428571428573</v>
      </c>
    </row>
    <row r="14" spans="1:4" ht="15" customHeight="1">
      <c r="A14" s="172" t="s">
        <v>35</v>
      </c>
      <c r="B14" s="78">
        <v>144</v>
      </c>
      <c r="C14" s="78">
        <v>27</v>
      </c>
      <c r="D14" s="168">
        <v>0.1875</v>
      </c>
    </row>
    <row r="15" spans="1:4" ht="15" customHeight="1">
      <c r="A15" s="172" t="s">
        <v>36</v>
      </c>
      <c r="B15" s="78">
        <v>43</v>
      </c>
      <c r="C15" s="78">
        <v>7</v>
      </c>
      <c r="D15" s="168">
        <v>0.16279069767441862</v>
      </c>
    </row>
    <row r="16" spans="1:4" ht="15" customHeight="1">
      <c r="A16" s="172" t="s">
        <v>35</v>
      </c>
      <c r="B16" s="78">
        <v>161</v>
      </c>
      <c r="C16" s="78">
        <v>23</v>
      </c>
      <c r="D16" s="168">
        <v>0.14285714285714285</v>
      </c>
    </row>
    <row r="17" spans="1:4" ht="15" customHeight="1">
      <c r="A17" s="172" t="s">
        <v>37</v>
      </c>
      <c r="B17" s="78">
        <v>903</v>
      </c>
      <c r="C17" s="78">
        <v>142</v>
      </c>
      <c r="D17" s="168">
        <v>0.15725359911406422</v>
      </c>
    </row>
    <row r="18" spans="1:4" ht="15" customHeight="1">
      <c r="A18" s="172" t="s">
        <v>38</v>
      </c>
      <c r="B18" s="78">
        <v>57</v>
      </c>
      <c r="C18" s="78">
        <v>9</v>
      </c>
      <c r="D18" s="168">
        <v>0.15789473684210525</v>
      </c>
    </row>
    <row r="19" spans="1:4" ht="15" customHeight="1">
      <c r="A19" s="172" t="s">
        <v>39</v>
      </c>
      <c r="B19" s="78">
        <v>121</v>
      </c>
      <c r="C19" s="78">
        <v>23</v>
      </c>
      <c r="D19" s="168">
        <v>0.19008264462809918</v>
      </c>
    </row>
    <row r="20" spans="1:4" ht="15" customHeight="1">
      <c r="A20" s="172" t="s">
        <v>40</v>
      </c>
      <c r="B20" s="78">
        <v>3034</v>
      </c>
      <c r="C20" s="78">
        <v>440</v>
      </c>
      <c r="D20" s="168">
        <v>0.14502307185234015</v>
      </c>
    </row>
    <row r="21" spans="1:4" ht="15" customHeight="1">
      <c r="A21" s="172" t="s">
        <v>41</v>
      </c>
      <c r="B21" s="78">
        <v>4091</v>
      </c>
      <c r="C21" s="78">
        <v>600</v>
      </c>
      <c r="D21" s="168">
        <v>0.14666340747983378</v>
      </c>
    </row>
    <row r="22" spans="1:4" ht="15" customHeight="1">
      <c r="A22" s="172" t="s">
        <v>42</v>
      </c>
      <c r="B22" s="78">
        <v>472</v>
      </c>
      <c r="C22" s="78">
        <v>73</v>
      </c>
      <c r="D22" s="168">
        <v>0.15466101694915255</v>
      </c>
    </row>
    <row r="23" spans="1:4" ht="15" customHeight="1">
      <c r="A23" s="172" t="s">
        <v>43</v>
      </c>
      <c r="B23" s="78">
        <v>749</v>
      </c>
      <c r="C23" s="78">
        <v>102</v>
      </c>
      <c r="D23" s="168">
        <v>0.13618157543391188</v>
      </c>
    </row>
    <row r="24" spans="1:4" ht="15" customHeight="1">
      <c r="A24" s="172" t="s">
        <v>44</v>
      </c>
      <c r="B24" s="78">
        <v>53</v>
      </c>
      <c r="C24" s="78">
        <v>7</v>
      </c>
      <c r="D24" s="168">
        <v>0.1320754716981132</v>
      </c>
    </row>
    <row r="25" spans="1:4" ht="15" customHeight="1">
      <c r="A25" s="172" t="s">
        <v>45</v>
      </c>
      <c r="B25" s="78">
        <v>107</v>
      </c>
      <c r="C25" s="78">
        <v>18</v>
      </c>
      <c r="D25" s="168">
        <v>0.16822429906542055</v>
      </c>
    </row>
    <row r="26" spans="1:4" ht="15" customHeight="1">
      <c r="A26" s="172" t="s">
        <v>46</v>
      </c>
      <c r="B26" s="78">
        <v>92</v>
      </c>
      <c r="C26" s="78">
        <v>15</v>
      </c>
      <c r="D26" s="168">
        <v>0.16304347826086957</v>
      </c>
    </row>
    <row r="27" spans="1:4" ht="15" customHeight="1">
      <c r="A27" s="172" t="s">
        <v>47</v>
      </c>
      <c r="B27" s="78">
        <v>1061</v>
      </c>
      <c r="C27" s="78">
        <v>167</v>
      </c>
      <c r="D27" s="168">
        <v>0.15739868049010367</v>
      </c>
    </row>
    <row r="28" spans="1:4" ht="15" customHeight="1">
      <c r="A28" s="172" t="s">
        <v>48</v>
      </c>
      <c r="B28" s="78">
        <v>210</v>
      </c>
      <c r="C28" s="78">
        <v>34</v>
      </c>
      <c r="D28" s="168">
        <v>0.1619047619047619</v>
      </c>
    </row>
    <row r="29" spans="1:4" ht="15" customHeight="1">
      <c r="A29" s="172" t="s">
        <v>49</v>
      </c>
      <c r="B29" s="78">
        <v>15</v>
      </c>
      <c r="C29" s="78">
        <v>3</v>
      </c>
      <c r="D29" s="168">
        <v>0.2</v>
      </c>
    </row>
    <row r="30" spans="1:4" ht="15" customHeight="1">
      <c r="A30" s="172" t="s">
        <v>50</v>
      </c>
      <c r="B30" s="78">
        <v>20</v>
      </c>
      <c r="C30" s="78">
        <v>487</v>
      </c>
      <c r="D30" s="168">
        <v>24.35</v>
      </c>
    </row>
    <row r="31" spans="1:4" ht="15" customHeight="1">
      <c r="A31" s="268" t="s">
        <v>51</v>
      </c>
      <c r="B31" s="79">
        <v>39158</v>
      </c>
      <c r="C31" s="79">
        <v>6248</v>
      </c>
      <c r="D31" s="274">
        <v>0.15955871086368048</v>
      </c>
    </row>
    <row r="32" spans="1:4" ht="23.25" customHeight="1">
      <c r="A32" s="260" t="s">
        <v>0</v>
      </c>
      <c r="B32" s="169">
        <v>57314</v>
      </c>
      <c r="C32" s="170">
        <v>9455</v>
      </c>
      <c r="D32" s="171">
        <v>0.16496841958334788</v>
      </c>
    </row>
    <row r="33" ht="17.25" customHeight="1">
      <c r="D33" s="5"/>
    </row>
  </sheetData>
  <sheetProtection/>
  <mergeCells count="1">
    <mergeCell ref="A3:D3"/>
  </mergeCells>
  <hyperlinks>
    <hyperlink ref="A1" location="съдържание!A1" display="към съдържание"/>
  </hyperlinks>
  <printOptions/>
  <pageMargins left="0.7480314960629921" right="0.7480314960629921" top="0.984251968503937" bottom="0.984251968503937" header="0.5118110236220472" footer="0.5118110236220472"/>
  <pageSetup fitToHeight="1" fitToWidth="1" horizontalDpi="600" verticalDpi="600" orientation="portrait" paperSize="9" scale="88" r:id="rId1"/>
</worksheet>
</file>

<file path=xl/worksheets/sheet15.xml><?xml version="1.0" encoding="utf-8"?>
<worksheet xmlns="http://schemas.openxmlformats.org/spreadsheetml/2006/main" xmlns:r="http://schemas.openxmlformats.org/officeDocument/2006/relationships">
  <dimension ref="A1:E67"/>
  <sheetViews>
    <sheetView view="pageBreakPreview" zoomScale="70" zoomScaleNormal="50" zoomScaleSheetLayoutView="70" zoomScalePageLayoutView="0" workbookViewId="0" topLeftCell="A28">
      <selection activeCell="M16" sqref="M16"/>
    </sheetView>
  </sheetViews>
  <sheetFormatPr defaultColWidth="9.140625" defaultRowHeight="13.5" customHeight="1"/>
  <cols>
    <col min="1" max="1" width="5.28125" style="0" customWidth="1"/>
    <col min="2" max="2" width="102.140625" style="0" customWidth="1"/>
    <col min="3" max="3" width="14.140625" style="0" customWidth="1"/>
    <col min="4" max="4" width="15.8515625" style="0" customWidth="1"/>
    <col min="5" max="5" width="23.28125" style="0" customWidth="1"/>
  </cols>
  <sheetData>
    <row r="1" spans="1:5" ht="40.5" customHeight="1">
      <c r="A1" s="341" t="s">
        <v>138</v>
      </c>
      <c r="B1" s="341"/>
      <c r="C1" s="341"/>
      <c r="D1" s="341"/>
      <c r="E1" s="341"/>
    </row>
    <row r="2" spans="2:4" ht="16.5" customHeight="1" thickBot="1">
      <c r="B2" s="9"/>
      <c r="C2" s="9"/>
      <c r="D2" s="9"/>
    </row>
    <row r="3" spans="1:5" ht="28.5" customHeight="1" thickBot="1">
      <c r="A3" s="23" t="s">
        <v>115</v>
      </c>
      <c r="B3" s="22" t="s">
        <v>116</v>
      </c>
      <c r="C3" s="24" t="s">
        <v>21</v>
      </c>
      <c r="D3" s="24" t="s">
        <v>117</v>
      </c>
      <c r="E3" s="25" t="s">
        <v>118</v>
      </c>
    </row>
    <row r="4" spans="1:5" ht="13.5" customHeight="1">
      <c r="A4" s="30">
        <v>1</v>
      </c>
      <c r="B4" s="11" t="s">
        <v>53</v>
      </c>
      <c r="C4" s="18">
        <v>5167</v>
      </c>
      <c r="D4" s="17"/>
      <c r="E4" s="15">
        <f>D4/C4</f>
        <v>0</v>
      </c>
    </row>
    <row r="5" spans="1:5" ht="13.5" customHeight="1">
      <c r="A5" s="31">
        <v>2</v>
      </c>
      <c r="B5" s="12" t="s">
        <v>54</v>
      </c>
      <c r="C5" s="19">
        <v>867</v>
      </c>
      <c r="D5" s="7"/>
      <c r="E5" s="16">
        <f aca="true" t="shared" si="0" ref="E5:E67">D5/C5</f>
        <v>0</v>
      </c>
    </row>
    <row r="6" spans="1:5" ht="13.5" customHeight="1">
      <c r="A6" s="31">
        <v>5</v>
      </c>
      <c r="B6" s="12" t="s">
        <v>55</v>
      </c>
      <c r="C6" s="19">
        <v>138</v>
      </c>
      <c r="D6" s="7"/>
      <c r="E6" s="16">
        <f t="shared" si="0"/>
        <v>0</v>
      </c>
    </row>
    <row r="7" spans="1:5" ht="13.5" customHeight="1">
      <c r="A7" s="31">
        <v>10</v>
      </c>
      <c r="B7" s="12" t="s">
        <v>56</v>
      </c>
      <c r="C7" s="19">
        <v>638</v>
      </c>
      <c r="D7" s="7"/>
      <c r="E7" s="16">
        <f t="shared" si="0"/>
        <v>0</v>
      </c>
    </row>
    <row r="8" spans="1:5" ht="13.5" customHeight="1">
      <c r="A8" s="31">
        <v>11</v>
      </c>
      <c r="B8" s="12" t="s">
        <v>57</v>
      </c>
      <c r="C8" s="20">
        <v>149</v>
      </c>
      <c r="D8" s="7"/>
      <c r="E8" s="16">
        <f t="shared" si="0"/>
        <v>0</v>
      </c>
    </row>
    <row r="9" spans="1:5" ht="13.5" customHeight="1">
      <c r="A9" s="31">
        <v>12</v>
      </c>
      <c r="B9" s="12" t="s">
        <v>58</v>
      </c>
      <c r="C9" s="19">
        <v>147</v>
      </c>
      <c r="D9" s="7"/>
      <c r="E9" s="16">
        <f t="shared" si="0"/>
        <v>0</v>
      </c>
    </row>
    <row r="10" spans="1:5" ht="13.5" customHeight="1">
      <c r="A10" s="31">
        <v>13</v>
      </c>
      <c r="B10" s="12" t="s">
        <v>59</v>
      </c>
      <c r="C10" s="19">
        <v>200</v>
      </c>
      <c r="D10" s="7"/>
      <c r="E10" s="16">
        <f t="shared" si="0"/>
        <v>0</v>
      </c>
    </row>
    <row r="11" spans="1:5" ht="13.5" customHeight="1">
      <c r="A11" s="31">
        <v>14</v>
      </c>
      <c r="B11" s="12" t="s">
        <v>60</v>
      </c>
      <c r="C11" s="19">
        <v>746</v>
      </c>
      <c r="D11" s="7"/>
      <c r="E11" s="16">
        <f t="shared" si="0"/>
        <v>0</v>
      </c>
    </row>
    <row r="12" spans="1:5" ht="13.5" customHeight="1">
      <c r="A12" s="31">
        <v>15</v>
      </c>
      <c r="B12" s="12" t="s">
        <v>61</v>
      </c>
      <c r="C12" s="19">
        <v>1740</v>
      </c>
      <c r="D12" s="7"/>
      <c r="E12" s="16">
        <f t="shared" si="0"/>
        <v>0</v>
      </c>
    </row>
    <row r="13" spans="1:5" ht="13.5" customHeight="1">
      <c r="A13" s="31">
        <v>16</v>
      </c>
      <c r="B13" s="12" t="s">
        <v>62</v>
      </c>
      <c r="C13" s="19">
        <v>602</v>
      </c>
      <c r="D13" s="7"/>
      <c r="E13" s="16">
        <f t="shared" si="0"/>
        <v>0</v>
      </c>
    </row>
    <row r="14" spans="1:5" ht="13.5" customHeight="1">
      <c r="A14" s="31">
        <v>17</v>
      </c>
      <c r="B14" s="12" t="s">
        <v>63</v>
      </c>
      <c r="C14" s="19">
        <v>672</v>
      </c>
      <c r="D14" s="7"/>
      <c r="E14" s="16">
        <f t="shared" si="0"/>
        <v>0</v>
      </c>
    </row>
    <row r="15" spans="1:5" ht="13.5" customHeight="1">
      <c r="A15" s="31">
        <v>18</v>
      </c>
      <c r="B15" s="12" t="s">
        <v>64</v>
      </c>
      <c r="C15" s="19">
        <v>1301</v>
      </c>
      <c r="D15" s="7"/>
      <c r="E15" s="16">
        <f t="shared" si="0"/>
        <v>0</v>
      </c>
    </row>
    <row r="16" spans="1:5" ht="13.5" customHeight="1">
      <c r="A16" s="31">
        <v>19</v>
      </c>
      <c r="B16" s="13" t="s">
        <v>65</v>
      </c>
      <c r="C16" s="20">
        <v>244</v>
      </c>
      <c r="D16" s="7"/>
      <c r="E16" s="16">
        <f t="shared" si="0"/>
        <v>0</v>
      </c>
    </row>
    <row r="17" spans="1:5" ht="13.5" customHeight="1">
      <c r="A17" s="31">
        <v>20</v>
      </c>
      <c r="B17" s="12" t="s">
        <v>66</v>
      </c>
      <c r="C17" s="19">
        <v>559</v>
      </c>
      <c r="D17" s="7"/>
      <c r="E17" s="16">
        <f t="shared" si="0"/>
        <v>0</v>
      </c>
    </row>
    <row r="18" spans="1:5" ht="13.5" customHeight="1">
      <c r="A18" s="31">
        <v>21</v>
      </c>
      <c r="B18" s="12" t="s">
        <v>67</v>
      </c>
      <c r="C18" s="19">
        <v>208</v>
      </c>
      <c r="D18" s="7"/>
      <c r="E18" s="16">
        <f t="shared" si="0"/>
        <v>0</v>
      </c>
    </row>
    <row r="19" spans="1:5" ht="13.5" customHeight="1">
      <c r="A19" s="31">
        <v>22</v>
      </c>
      <c r="B19" s="12" t="s">
        <v>68</v>
      </c>
      <c r="C19" s="19">
        <v>336</v>
      </c>
      <c r="D19" s="7"/>
      <c r="E19" s="16">
        <f t="shared" si="0"/>
        <v>0</v>
      </c>
    </row>
    <row r="20" spans="1:5" ht="13.5" customHeight="1">
      <c r="A20" s="31">
        <v>23</v>
      </c>
      <c r="B20" s="12" t="s">
        <v>69</v>
      </c>
      <c r="C20" s="19">
        <v>241</v>
      </c>
      <c r="D20" s="7"/>
      <c r="E20" s="16">
        <f t="shared" si="0"/>
        <v>0</v>
      </c>
    </row>
    <row r="21" spans="1:5" ht="13.5" customHeight="1">
      <c r="A21" s="31">
        <v>24</v>
      </c>
      <c r="B21" s="12" t="s">
        <v>70</v>
      </c>
      <c r="C21" s="19">
        <v>366</v>
      </c>
      <c r="D21" s="7"/>
      <c r="E21" s="16">
        <f t="shared" si="0"/>
        <v>0</v>
      </c>
    </row>
    <row r="22" spans="1:5" ht="13.5" customHeight="1">
      <c r="A22" s="31">
        <v>25</v>
      </c>
      <c r="B22" s="12" t="s">
        <v>71</v>
      </c>
      <c r="C22" s="19">
        <v>747</v>
      </c>
      <c r="D22" s="7"/>
      <c r="E22" s="16">
        <f t="shared" si="0"/>
        <v>0</v>
      </c>
    </row>
    <row r="23" spans="1:5" ht="13.5" customHeight="1">
      <c r="A23" s="31">
        <v>26</v>
      </c>
      <c r="B23" s="12" t="s">
        <v>72</v>
      </c>
      <c r="C23" s="19">
        <v>435</v>
      </c>
      <c r="D23" s="7"/>
      <c r="E23" s="16">
        <f t="shared" si="0"/>
        <v>0</v>
      </c>
    </row>
    <row r="24" spans="1:5" ht="13.5" customHeight="1">
      <c r="A24" s="31">
        <v>27</v>
      </c>
      <c r="B24" s="12" t="s">
        <v>73</v>
      </c>
      <c r="C24" s="19">
        <v>347</v>
      </c>
      <c r="D24" s="7"/>
      <c r="E24" s="16">
        <f t="shared" si="0"/>
        <v>0</v>
      </c>
    </row>
    <row r="25" spans="1:5" ht="13.5" customHeight="1">
      <c r="A25" s="31">
        <v>28</v>
      </c>
      <c r="B25" s="12" t="s">
        <v>74</v>
      </c>
      <c r="C25" s="19">
        <v>805</v>
      </c>
      <c r="D25" s="7"/>
      <c r="E25" s="16">
        <f t="shared" si="0"/>
        <v>0</v>
      </c>
    </row>
    <row r="26" spans="1:5" ht="13.5" customHeight="1">
      <c r="A26" s="31">
        <v>29</v>
      </c>
      <c r="B26" s="12" t="s">
        <v>75</v>
      </c>
      <c r="C26" s="19">
        <v>380</v>
      </c>
      <c r="D26" s="7"/>
      <c r="E26" s="16">
        <f t="shared" si="0"/>
        <v>0</v>
      </c>
    </row>
    <row r="27" spans="1:5" ht="13.5" customHeight="1">
      <c r="A27" s="31">
        <v>30</v>
      </c>
      <c r="B27" s="12" t="s">
        <v>76</v>
      </c>
      <c r="C27" s="19">
        <v>175</v>
      </c>
      <c r="D27" s="7"/>
      <c r="E27" s="16">
        <f t="shared" si="0"/>
        <v>0</v>
      </c>
    </row>
    <row r="28" spans="1:5" ht="13.5" customHeight="1">
      <c r="A28" s="31">
        <v>31</v>
      </c>
      <c r="B28" s="12" t="s">
        <v>77</v>
      </c>
      <c r="C28" s="19">
        <v>462</v>
      </c>
      <c r="D28" s="7"/>
      <c r="E28" s="16">
        <f t="shared" si="0"/>
        <v>0</v>
      </c>
    </row>
    <row r="29" spans="1:5" ht="13.5" customHeight="1">
      <c r="A29" s="31">
        <v>32</v>
      </c>
      <c r="B29" s="12" t="s">
        <v>78</v>
      </c>
      <c r="C29" s="19">
        <v>121</v>
      </c>
      <c r="D29" s="7"/>
      <c r="E29" s="16">
        <f t="shared" si="0"/>
        <v>0</v>
      </c>
    </row>
    <row r="30" spans="1:5" ht="13.5" customHeight="1">
      <c r="A30" s="31">
        <v>33</v>
      </c>
      <c r="B30" s="12" t="s">
        <v>79</v>
      </c>
      <c r="C30" s="20">
        <v>127</v>
      </c>
      <c r="D30" s="7"/>
      <c r="E30" s="16">
        <f t="shared" si="0"/>
        <v>0</v>
      </c>
    </row>
    <row r="31" spans="1:5" ht="13.5" customHeight="1">
      <c r="A31" s="31">
        <v>34</v>
      </c>
      <c r="B31" s="12" t="s">
        <v>80</v>
      </c>
      <c r="C31" s="19">
        <v>32</v>
      </c>
      <c r="D31" s="7"/>
      <c r="E31" s="16">
        <f t="shared" si="0"/>
        <v>0</v>
      </c>
    </row>
    <row r="32" spans="1:5" ht="13.5" customHeight="1">
      <c r="A32" s="31">
        <v>35</v>
      </c>
      <c r="B32" s="12" t="s">
        <v>81</v>
      </c>
      <c r="C32" s="19">
        <v>117</v>
      </c>
      <c r="D32" s="7"/>
      <c r="E32" s="16">
        <f t="shared" si="0"/>
        <v>0</v>
      </c>
    </row>
    <row r="33" spans="1:5" ht="13.5" customHeight="1">
      <c r="A33" s="31">
        <v>36</v>
      </c>
      <c r="B33" s="12" t="s">
        <v>82</v>
      </c>
      <c r="C33" s="19">
        <v>239</v>
      </c>
      <c r="D33" s="7"/>
      <c r="E33" s="16">
        <f t="shared" si="0"/>
        <v>0</v>
      </c>
    </row>
    <row r="34" spans="1:5" ht="13.5" customHeight="1">
      <c r="A34" s="31">
        <v>37</v>
      </c>
      <c r="B34" s="12" t="s">
        <v>83</v>
      </c>
      <c r="C34" s="19">
        <v>333</v>
      </c>
      <c r="D34" s="7"/>
      <c r="E34" s="16">
        <f t="shared" si="0"/>
        <v>0</v>
      </c>
    </row>
    <row r="35" spans="1:5" ht="13.5" customHeight="1">
      <c r="A35" s="31">
        <v>40</v>
      </c>
      <c r="B35" s="12" t="s">
        <v>84</v>
      </c>
      <c r="C35" s="20">
        <v>458</v>
      </c>
      <c r="D35" s="7"/>
      <c r="E35" s="16">
        <f t="shared" si="0"/>
        <v>0</v>
      </c>
    </row>
    <row r="36" spans="1:5" ht="13.5" customHeight="1">
      <c r="A36" s="31">
        <v>41</v>
      </c>
      <c r="B36" s="12" t="s">
        <v>85</v>
      </c>
      <c r="C36" s="19">
        <v>742</v>
      </c>
      <c r="D36" s="7"/>
      <c r="E36" s="16">
        <f t="shared" si="0"/>
        <v>0</v>
      </c>
    </row>
    <row r="37" spans="1:5" ht="13.5" customHeight="1">
      <c r="A37" s="31">
        <v>45</v>
      </c>
      <c r="B37" s="12" t="s">
        <v>86</v>
      </c>
      <c r="C37" s="19">
        <v>4759</v>
      </c>
      <c r="D37" s="7"/>
      <c r="E37" s="16">
        <f t="shared" si="0"/>
        <v>0</v>
      </c>
    </row>
    <row r="38" spans="1:5" ht="27" customHeight="1">
      <c r="A38" s="31">
        <v>50</v>
      </c>
      <c r="B38" s="13" t="s">
        <v>87</v>
      </c>
      <c r="C38" s="20">
        <v>1046</v>
      </c>
      <c r="D38" s="7"/>
      <c r="E38" s="16">
        <f t="shared" si="0"/>
        <v>0</v>
      </c>
    </row>
    <row r="39" spans="1:5" ht="13.5" customHeight="1">
      <c r="A39" s="31">
        <v>51</v>
      </c>
      <c r="B39" s="12" t="s">
        <v>88</v>
      </c>
      <c r="C39" s="20">
        <v>1169</v>
      </c>
      <c r="D39" s="7"/>
      <c r="E39" s="16">
        <f t="shared" si="0"/>
        <v>0</v>
      </c>
    </row>
    <row r="40" spans="1:5" ht="25.5" customHeight="1">
      <c r="A40" s="31">
        <v>52</v>
      </c>
      <c r="B40" s="13" t="s">
        <v>89</v>
      </c>
      <c r="C40" s="20">
        <v>6522</v>
      </c>
      <c r="D40" s="7"/>
      <c r="E40" s="16">
        <f t="shared" si="0"/>
        <v>0</v>
      </c>
    </row>
    <row r="41" spans="1:5" ht="13.5" customHeight="1">
      <c r="A41" s="31">
        <v>55</v>
      </c>
      <c r="B41" s="12" t="s">
        <v>90</v>
      </c>
      <c r="C41" s="19">
        <v>7207</v>
      </c>
      <c r="D41" s="7"/>
      <c r="E41" s="16">
        <f t="shared" si="0"/>
        <v>0</v>
      </c>
    </row>
    <row r="42" spans="1:5" ht="13.5" customHeight="1">
      <c r="A42" s="31">
        <v>60</v>
      </c>
      <c r="B42" s="12" t="s">
        <v>91</v>
      </c>
      <c r="C42" s="19">
        <v>1183</v>
      </c>
      <c r="D42" s="7"/>
      <c r="E42" s="16">
        <f t="shared" si="0"/>
        <v>0</v>
      </c>
    </row>
    <row r="43" spans="1:5" ht="13.5" customHeight="1">
      <c r="A43" s="31">
        <v>61</v>
      </c>
      <c r="B43" s="12" t="s">
        <v>92</v>
      </c>
      <c r="C43" s="19">
        <v>126</v>
      </c>
      <c r="D43" s="7"/>
      <c r="E43" s="16">
        <f t="shared" si="0"/>
        <v>0</v>
      </c>
    </row>
    <row r="44" spans="1:5" ht="13.5" customHeight="1">
      <c r="A44" s="31">
        <v>62</v>
      </c>
      <c r="B44" s="12" t="s">
        <v>93</v>
      </c>
      <c r="C44" s="19">
        <v>158</v>
      </c>
      <c r="D44" s="7"/>
      <c r="E44" s="16">
        <f t="shared" si="0"/>
        <v>0</v>
      </c>
    </row>
    <row r="45" spans="1:5" ht="13.5" customHeight="1">
      <c r="A45" s="31">
        <v>63</v>
      </c>
      <c r="B45" s="12" t="s">
        <v>94</v>
      </c>
      <c r="C45" s="19">
        <v>164</v>
      </c>
      <c r="D45" s="7"/>
      <c r="E45" s="16">
        <f t="shared" si="0"/>
        <v>0</v>
      </c>
    </row>
    <row r="46" spans="1:5" ht="13.5" customHeight="1">
      <c r="A46" s="31">
        <v>64</v>
      </c>
      <c r="B46" s="12" t="s">
        <v>95</v>
      </c>
      <c r="C46" s="19">
        <v>282</v>
      </c>
      <c r="D46" s="7"/>
      <c r="E46" s="16">
        <f t="shared" si="0"/>
        <v>0</v>
      </c>
    </row>
    <row r="47" spans="1:5" ht="13.5" customHeight="1">
      <c r="A47" s="31">
        <v>65</v>
      </c>
      <c r="B47" s="12" t="s">
        <v>96</v>
      </c>
      <c r="C47" s="20">
        <v>504</v>
      </c>
      <c r="D47" s="7"/>
      <c r="E47" s="16">
        <f t="shared" si="0"/>
        <v>0</v>
      </c>
    </row>
    <row r="48" spans="1:5" ht="25.5" customHeight="1">
      <c r="A48" s="31">
        <v>66</v>
      </c>
      <c r="B48" s="13" t="s">
        <v>97</v>
      </c>
      <c r="C48" s="20">
        <v>154</v>
      </c>
      <c r="D48" s="7"/>
      <c r="E48" s="16">
        <f t="shared" si="0"/>
        <v>0</v>
      </c>
    </row>
    <row r="49" spans="1:5" ht="13.5" customHeight="1">
      <c r="A49" s="31">
        <v>67</v>
      </c>
      <c r="B49" s="12" t="s">
        <v>98</v>
      </c>
      <c r="C49" s="19">
        <v>703</v>
      </c>
      <c r="D49" s="7"/>
      <c r="E49" s="16">
        <f t="shared" si="0"/>
        <v>0</v>
      </c>
    </row>
    <row r="50" spans="1:5" ht="13.5" customHeight="1">
      <c r="A50" s="31">
        <v>70</v>
      </c>
      <c r="B50" s="12" t="s">
        <v>99</v>
      </c>
      <c r="C50" s="19">
        <v>259</v>
      </c>
      <c r="D50" s="7"/>
      <c r="E50" s="16">
        <f t="shared" si="0"/>
        <v>0</v>
      </c>
    </row>
    <row r="51" spans="1:5" ht="13.5" customHeight="1">
      <c r="A51" s="31">
        <v>71</v>
      </c>
      <c r="B51" s="12" t="s">
        <v>100</v>
      </c>
      <c r="C51" s="20">
        <v>155</v>
      </c>
      <c r="D51" s="7"/>
      <c r="E51" s="16">
        <f t="shared" si="0"/>
        <v>0</v>
      </c>
    </row>
    <row r="52" spans="1:5" ht="13.5" customHeight="1">
      <c r="A52" s="31">
        <v>72</v>
      </c>
      <c r="B52" s="12" t="s">
        <v>101</v>
      </c>
      <c r="C52" s="19">
        <v>158</v>
      </c>
      <c r="D52" s="7"/>
      <c r="E52" s="16">
        <f t="shared" si="0"/>
        <v>0</v>
      </c>
    </row>
    <row r="53" spans="1:5" ht="13.5" customHeight="1">
      <c r="A53" s="31">
        <v>73</v>
      </c>
      <c r="B53" s="12" t="s">
        <v>102</v>
      </c>
      <c r="C53" s="19">
        <v>133</v>
      </c>
      <c r="D53" s="7"/>
      <c r="E53" s="16">
        <f t="shared" si="0"/>
        <v>0</v>
      </c>
    </row>
    <row r="54" spans="1:5" ht="13.5" customHeight="1">
      <c r="A54" s="31">
        <v>74</v>
      </c>
      <c r="B54" s="12" t="s">
        <v>103</v>
      </c>
      <c r="C54" s="19">
        <v>3913</v>
      </c>
      <c r="D54" s="7"/>
      <c r="E54" s="16">
        <f t="shared" si="0"/>
        <v>0</v>
      </c>
    </row>
    <row r="55" spans="1:5" ht="13.5" customHeight="1">
      <c r="A55" s="31">
        <v>75</v>
      </c>
      <c r="B55" s="12" t="s">
        <v>104</v>
      </c>
      <c r="C55" s="19">
        <v>1373</v>
      </c>
      <c r="D55" s="7"/>
      <c r="E55" s="16">
        <f t="shared" si="0"/>
        <v>0</v>
      </c>
    </row>
    <row r="56" spans="1:5" ht="13.5" customHeight="1">
      <c r="A56" s="31">
        <v>80</v>
      </c>
      <c r="B56" s="12" t="s">
        <v>105</v>
      </c>
      <c r="C56" s="19">
        <v>1323</v>
      </c>
      <c r="D56" s="7"/>
      <c r="E56" s="16">
        <f t="shared" si="0"/>
        <v>0</v>
      </c>
    </row>
    <row r="57" spans="1:5" ht="13.5" customHeight="1">
      <c r="A57" s="31">
        <v>85</v>
      </c>
      <c r="B57" s="12" t="s">
        <v>106</v>
      </c>
      <c r="C57" s="19">
        <v>1963</v>
      </c>
      <c r="D57" s="7"/>
      <c r="E57" s="16">
        <f t="shared" si="0"/>
        <v>0</v>
      </c>
    </row>
    <row r="58" spans="1:5" ht="13.5" customHeight="1">
      <c r="A58" s="31">
        <v>90</v>
      </c>
      <c r="B58" s="12" t="s">
        <v>107</v>
      </c>
      <c r="C58" s="19">
        <v>180</v>
      </c>
      <c r="D58" s="7"/>
      <c r="E58" s="16">
        <f t="shared" si="0"/>
        <v>0</v>
      </c>
    </row>
    <row r="59" spans="1:5" ht="13.5" customHeight="1">
      <c r="A59" s="31">
        <v>91</v>
      </c>
      <c r="B59" s="12" t="s">
        <v>108</v>
      </c>
      <c r="C59" s="20">
        <v>59</v>
      </c>
      <c r="D59" s="7"/>
      <c r="E59" s="16">
        <f t="shared" si="0"/>
        <v>0</v>
      </c>
    </row>
    <row r="60" spans="1:5" ht="13.5" customHeight="1">
      <c r="A60" s="31">
        <v>92</v>
      </c>
      <c r="B60" s="12" t="s">
        <v>109</v>
      </c>
      <c r="C60" s="19">
        <v>388</v>
      </c>
      <c r="D60" s="7"/>
      <c r="E60" s="16">
        <f t="shared" si="0"/>
        <v>0</v>
      </c>
    </row>
    <row r="61" spans="1:5" ht="13.5" customHeight="1">
      <c r="A61" s="31">
        <v>93</v>
      </c>
      <c r="B61" s="12" t="s">
        <v>110</v>
      </c>
      <c r="C61" s="19">
        <v>6135</v>
      </c>
      <c r="D61" s="7"/>
      <c r="E61" s="16">
        <f t="shared" si="0"/>
        <v>0</v>
      </c>
    </row>
    <row r="62" spans="1:5" ht="13.5" customHeight="1">
      <c r="A62" s="31">
        <v>95</v>
      </c>
      <c r="B62" s="12" t="s">
        <v>111</v>
      </c>
      <c r="C62" s="19">
        <v>81</v>
      </c>
      <c r="D62" s="7"/>
      <c r="E62" s="16">
        <f t="shared" si="0"/>
        <v>0</v>
      </c>
    </row>
    <row r="63" spans="1:5" ht="13.5" customHeight="1">
      <c r="A63" s="31">
        <v>96</v>
      </c>
      <c r="B63" s="12" t="s">
        <v>112</v>
      </c>
      <c r="C63" s="20">
        <v>274</v>
      </c>
      <c r="D63" s="7"/>
      <c r="E63" s="16">
        <f t="shared" si="0"/>
        <v>0</v>
      </c>
    </row>
    <row r="64" spans="1:5" ht="13.5" customHeight="1">
      <c r="A64" s="31">
        <v>97</v>
      </c>
      <c r="B64" s="12" t="s">
        <v>113</v>
      </c>
      <c r="C64" s="20">
        <v>19</v>
      </c>
      <c r="D64" s="7"/>
      <c r="E64" s="16">
        <f t="shared" si="0"/>
        <v>0</v>
      </c>
    </row>
    <row r="65" spans="1:5" ht="13.5" customHeight="1">
      <c r="A65" s="31">
        <v>99</v>
      </c>
      <c r="B65" s="12" t="s">
        <v>114</v>
      </c>
      <c r="C65" s="19">
        <v>6</v>
      </c>
      <c r="D65" s="7"/>
      <c r="E65" s="16">
        <f t="shared" si="0"/>
        <v>0</v>
      </c>
    </row>
    <row r="66" spans="1:5" ht="13.5" customHeight="1" thickBot="1">
      <c r="A66" s="33"/>
      <c r="B66" s="34" t="s">
        <v>137</v>
      </c>
      <c r="C66" s="35">
        <v>32913</v>
      </c>
      <c r="D66" s="36">
        <v>15589</v>
      </c>
      <c r="E66" s="37"/>
    </row>
    <row r="67" spans="1:5" ht="13.5" customHeight="1" thickBot="1">
      <c r="A67" s="339" t="s">
        <v>0</v>
      </c>
      <c r="B67" s="340"/>
      <c r="C67" s="8">
        <f>SUM(C4:C66)</f>
        <v>93150</v>
      </c>
      <c r="D67" s="6">
        <f>SUM(D4:D66)</f>
        <v>15589</v>
      </c>
      <c r="E67" s="21">
        <f t="shared" si="0"/>
        <v>0.16735373054213634</v>
      </c>
    </row>
  </sheetData>
  <sheetProtection/>
  <mergeCells count="2">
    <mergeCell ref="A67:B67"/>
    <mergeCell ref="A1:E1"/>
  </mergeCells>
  <printOptions/>
  <pageMargins left="0.75" right="0.75" top="1" bottom="1" header="0.5" footer="0.5"/>
  <pageSetup horizontalDpi="600" verticalDpi="600" orientation="portrait" paperSize="9" scale="52" r:id="rId1"/>
</worksheet>
</file>

<file path=xl/worksheets/sheet16.xml><?xml version="1.0" encoding="utf-8"?>
<worksheet xmlns="http://schemas.openxmlformats.org/spreadsheetml/2006/main" xmlns:r="http://schemas.openxmlformats.org/officeDocument/2006/relationships">
  <sheetPr>
    <pageSetUpPr fitToPage="1"/>
  </sheetPr>
  <dimension ref="A1:K21"/>
  <sheetViews>
    <sheetView view="pageBreakPreview" zoomScaleSheetLayoutView="100" zoomScalePageLayoutView="0" workbookViewId="0" topLeftCell="A1">
      <selection activeCell="B9" sqref="B9:E21"/>
    </sheetView>
  </sheetViews>
  <sheetFormatPr defaultColWidth="9.140625" defaultRowHeight="12.75"/>
  <cols>
    <col min="1" max="1" width="20.421875" style="0" customWidth="1"/>
    <col min="2" max="2" width="14.421875" style="0" customWidth="1"/>
    <col min="3" max="3" width="10.7109375" style="0" customWidth="1"/>
    <col min="4" max="4" width="14.28125" style="0" customWidth="1"/>
    <col min="5" max="5" width="16.421875" style="0" customWidth="1"/>
    <col min="6" max="6" width="13.7109375" style="0" customWidth="1"/>
    <col min="7" max="7" width="8.421875" style="0" customWidth="1"/>
    <col min="8" max="8" width="15.00390625" style="0" customWidth="1"/>
  </cols>
  <sheetData>
    <row r="1" spans="1:8" ht="12.75" customHeight="1">
      <c r="A1" s="106" t="s">
        <v>237</v>
      </c>
      <c r="B1" s="95"/>
      <c r="C1" s="95"/>
      <c r="D1" s="95"/>
      <c r="E1" s="95"/>
      <c r="F1" s="95"/>
      <c r="G1" s="95"/>
      <c r="H1" s="95"/>
    </row>
    <row r="2" spans="1:8" ht="12.75" customHeight="1">
      <c r="A2" s="180"/>
      <c r="B2" s="95"/>
      <c r="C2" s="95"/>
      <c r="D2" s="95"/>
      <c r="E2" s="95"/>
      <c r="F2" s="95"/>
      <c r="G2" s="95"/>
      <c r="H2" s="95"/>
    </row>
    <row r="3" spans="1:8" ht="42" customHeight="1">
      <c r="A3" s="310" t="s">
        <v>262</v>
      </c>
      <c r="B3" s="310"/>
      <c r="C3" s="310"/>
      <c r="D3" s="310"/>
      <c r="E3" s="310"/>
      <c r="F3" s="237"/>
      <c r="G3" s="237"/>
      <c r="H3" s="237"/>
    </row>
    <row r="4" spans="1:8" ht="12.75" customHeight="1">
      <c r="A4" s="105"/>
      <c r="B4" s="105"/>
      <c r="C4" s="105"/>
      <c r="D4" s="105"/>
      <c r="E4" s="105"/>
      <c r="F4" s="105"/>
      <c r="G4" s="105"/>
      <c r="H4" s="105"/>
    </row>
    <row r="6" spans="1:11" ht="12.75">
      <c r="A6" s="281" t="s">
        <v>264</v>
      </c>
      <c r="B6" s="342" t="s">
        <v>1</v>
      </c>
      <c r="C6" s="344" t="s">
        <v>189</v>
      </c>
      <c r="D6" s="345"/>
      <c r="E6" s="346" t="s">
        <v>160</v>
      </c>
      <c r="F6" s="27"/>
      <c r="G6" s="26"/>
      <c r="H6" s="28"/>
      <c r="K6" s="5"/>
    </row>
    <row r="7" spans="1:5" ht="12.75">
      <c r="A7" s="316"/>
      <c r="B7" s="343"/>
      <c r="C7" s="349" t="s">
        <v>5</v>
      </c>
      <c r="D7" s="350"/>
      <c r="E7" s="347"/>
    </row>
    <row r="8" spans="1:7" ht="12.75">
      <c r="A8" s="282"/>
      <c r="B8" s="329"/>
      <c r="C8" s="227" t="s">
        <v>6</v>
      </c>
      <c r="D8" s="240" t="s">
        <v>7</v>
      </c>
      <c r="E8" s="348"/>
      <c r="G8" s="1"/>
    </row>
    <row r="9" spans="1:5" ht="12.75">
      <c r="A9" s="275" t="s">
        <v>246</v>
      </c>
      <c r="B9" s="77">
        <v>9970</v>
      </c>
      <c r="C9" s="77">
        <v>4346</v>
      </c>
      <c r="D9" s="77">
        <v>5602</v>
      </c>
      <c r="E9" s="77">
        <v>22</v>
      </c>
    </row>
    <row r="10" spans="1:5" ht="12.75">
      <c r="A10" s="139" t="s">
        <v>247</v>
      </c>
      <c r="B10" s="78">
        <v>7845</v>
      </c>
      <c r="C10" s="78">
        <v>3409</v>
      </c>
      <c r="D10" s="78">
        <v>4411</v>
      </c>
      <c r="E10" s="78">
        <v>25</v>
      </c>
    </row>
    <row r="11" spans="1:5" ht="12.75">
      <c r="A11" s="139" t="s">
        <v>248</v>
      </c>
      <c r="B11" s="78">
        <v>8444</v>
      </c>
      <c r="C11" s="78">
        <v>3637</v>
      </c>
      <c r="D11" s="78">
        <v>4775</v>
      </c>
      <c r="E11" s="78">
        <v>32</v>
      </c>
    </row>
    <row r="12" spans="1:5" ht="12.75">
      <c r="A12" s="139" t="s">
        <v>249</v>
      </c>
      <c r="B12" s="78">
        <v>8248</v>
      </c>
      <c r="C12" s="78">
        <v>3677</v>
      </c>
      <c r="D12" s="78">
        <v>4543</v>
      </c>
      <c r="E12" s="78">
        <v>28</v>
      </c>
    </row>
    <row r="13" spans="1:5" ht="12.75">
      <c r="A13" s="139" t="s">
        <v>250</v>
      </c>
      <c r="B13" s="78">
        <v>8237</v>
      </c>
      <c r="C13" s="78">
        <v>3614</v>
      </c>
      <c r="D13" s="78">
        <v>4602</v>
      </c>
      <c r="E13" s="78">
        <v>21</v>
      </c>
    </row>
    <row r="14" spans="1:5" ht="12.75">
      <c r="A14" s="139" t="s">
        <v>251</v>
      </c>
      <c r="B14" s="78">
        <v>9541</v>
      </c>
      <c r="C14" s="78">
        <v>4066</v>
      </c>
      <c r="D14" s="78">
        <v>5449</v>
      </c>
      <c r="E14" s="78">
        <v>26</v>
      </c>
    </row>
    <row r="15" spans="1:5" ht="12.75">
      <c r="A15" s="139" t="s">
        <v>252</v>
      </c>
      <c r="B15" s="78">
        <v>9418</v>
      </c>
      <c r="C15" s="78">
        <v>3846</v>
      </c>
      <c r="D15" s="78">
        <v>5549</v>
      </c>
      <c r="E15" s="78">
        <v>23</v>
      </c>
    </row>
    <row r="16" spans="1:5" ht="12.75">
      <c r="A16" s="139" t="s">
        <v>253</v>
      </c>
      <c r="B16" s="78">
        <v>8260</v>
      </c>
      <c r="C16" s="78">
        <v>3372</v>
      </c>
      <c r="D16" s="78">
        <v>4866</v>
      </c>
      <c r="E16" s="78">
        <v>22</v>
      </c>
    </row>
    <row r="17" spans="1:5" ht="12.75">
      <c r="A17" s="139" t="s">
        <v>254</v>
      </c>
      <c r="B17" s="78">
        <v>10190</v>
      </c>
      <c r="C17" s="78">
        <v>4149</v>
      </c>
      <c r="D17" s="78">
        <v>6010</v>
      </c>
      <c r="E17" s="78">
        <v>31</v>
      </c>
    </row>
    <row r="18" spans="1:5" ht="12.75">
      <c r="A18" s="139" t="s">
        <v>255</v>
      </c>
      <c r="B18" s="78">
        <v>12335</v>
      </c>
      <c r="C18" s="78">
        <v>4739</v>
      </c>
      <c r="D18" s="78">
        <v>7559</v>
      </c>
      <c r="E18" s="78">
        <v>37</v>
      </c>
    </row>
    <row r="19" spans="1:5" ht="12.75">
      <c r="A19" s="139" t="s">
        <v>256</v>
      </c>
      <c r="B19" s="78">
        <v>11244</v>
      </c>
      <c r="C19" s="78">
        <v>4908</v>
      </c>
      <c r="D19" s="78">
        <v>6302</v>
      </c>
      <c r="E19" s="78">
        <v>34</v>
      </c>
    </row>
    <row r="20" spans="1:5" ht="12.75">
      <c r="A20" s="276" t="s">
        <v>257</v>
      </c>
      <c r="B20" s="79">
        <v>9731</v>
      </c>
      <c r="C20" s="79">
        <v>4561</v>
      </c>
      <c r="D20" s="79">
        <v>5131</v>
      </c>
      <c r="E20" s="79">
        <v>39</v>
      </c>
    </row>
    <row r="21" spans="1:5" ht="12.75">
      <c r="A21" s="140" t="s">
        <v>258</v>
      </c>
      <c r="B21" s="154">
        <v>9455.25</v>
      </c>
      <c r="C21" s="236">
        <v>4027</v>
      </c>
      <c r="D21" s="154">
        <v>5399.916666666667</v>
      </c>
      <c r="E21" s="154">
        <v>28.333333333333332</v>
      </c>
    </row>
  </sheetData>
  <sheetProtection/>
  <mergeCells count="6">
    <mergeCell ref="A6:A8"/>
    <mergeCell ref="B6:B8"/>
    <mergeCell ref="C6:D6"/>
    <mergeCell ref="E6:E8"/>
    <mergeCell ref="C7:D7"/>
    <mergeCell ref="A3:E3"/>
  </mergeCells>
  <hyperlinks>
    <hyperlink ref="A1" location="съдържание!A1" display="към съдържание"/>
  </hyperlinks>
  <printOptions horizontalCentered="1"/>
  <pageMargins left="0.7480314960629921" right="0.7480314960629921" top="0.984251968503937" bottom="0.984251968503937" header="0.5118110236220472" footer="0.5118110236220472"/>
  <pageSetup firstPageNumber="15" useFirstPageNumber="1" fitToHeight="1" fitToWidth="1"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E21"/>
  <sheetViews>
    <sheetView view="pageBreakPreview" zoomScaleSheetLayoutView="100" zoomScalePageLayoutView="0" workbookViewId="0" topLeftCell="A4">
      <selection activeCell="J20" sqref="J20"/>
    </sheetView>
  </sheetViews>
  <sheetFormatPr defaultColWidth="9.140625" defaultRowHeight="12.75"/>
  <cols>
    <col min="1" max="1" width="21.00390625" style="0" customWidth="1"/>
    <col min="2" max="2" width="13.8515625" style="0" customWidth="1"/>
    <col min="3" max="3" width="17.00390625" style="0" customWidth="1"/>
    <col min="4" max="4" width="16.00390625" style="0" customWidth="1"/>
    <col min="5" max="5" width="17.00390625" style="0" customWidth="1"/>
  </cols>
  <sheetData>
    <row r="1" spans="1:5" ht="15" customHeight="1">
      <c r="A1" s="106" t="s">
        <v>237</v>
      </c>
      <c r="B1" s="100"/>
      <c r="C1" s="100"/>
      <c r="D1" s="100"/>
      <c r="E1" s="100"/>
    </row>
    <row r="2" spans="1:5" ht="15" customHeight="1">
      <c r="A2" s="106"/>
      <c r="B2" s="100"/>
      <c r="C2" s="100"/>
      <c r="D2" s="100"/>
      <c r="E2" s="100"/>
    </row>
    <row r="3" spans="1:5" ht="30" customHeight="1">
      <c r="A3" s="310" t="s">
        <v>261</v>
      </c>
      <c r="B3" s="310"/>
      <c r="C3" s="310"/>
      <c r="D3" s="310"/>
      <c r="E3" s="310"/>
    </row>
    <row r="4" spans="1:5" ht="15" customHeight="1">
      <c r="A4" s="105"/>
      <c r="B4" s="105"/>
      <c r="C4" s="105"/>
      <c r="D4" s="105"/>
      <c r="E4" s="105"/>
    </row>
    <row r="5" ht="15" customHeight="1"/>
    <row r="6" spans="1:5" ht="15" customHeight="1">
      <c r="A6" s="281" t="s">
        <v>264</v>
      </c>
      <c r="B6" s="328" t="s">
        <v>1</v>
      </c>
      <c r="C6" s="352" t="s">
        <v>189</v>
      </c>
      <c r="D6" s="352"/>
      <c r="E6" s="353" t="s">
        <v>160</v>
      </c>
    </row>
    <row r="7" spans="1:5" ht="15" customHeight="1">
      <c r="A7" s="316"/>
      <c r="B7" s="351"/>
      <c r="C7" s="355" t="s">
        <v>5</v>
      </c>
      <c r="D7" s="355"/>
      <c r="E7" s="354"/>
    </row>
    <row r="8" spans="1:5" ht="15" customHeight="1">
      <c r="A8" s="282"/>
      <c r="B8" s="329"/>
      <c r="C8" s="238" t="s">
        <v>6</v>
      </c>
      <c r="D8" s="208" t="s">
        <v>7</v>
      </c>
      <c r="E8" s="348"/>
    </row>
    <row r="9" spans="1:5" ht="15" customHeight="1">
      <c r="A9" s="139" t="s">
        <v>246</v>
      </c>
      <c r="B9" s="78">
        <v>11380</v>
      </c>
      <c r="C9" s="235">
        <v>4787</v>
      </c>
      <c r="D9" s="78">
        <v>6572</v>
      </c>
      <c r="E9" s="78">
        <v>21</v>
      </c>
    </row>
    <row r="10" spans="1:5" ht="15" customHeight="1">
      <c r="A10" s="139" t="s">
        <v>247</v>
      </c>
      <c r="B10" s="78">
        <v>12101</v>
      </c>
      <c r="C10" s="235">
        <v>4986</v>
      </c>
      <c r="D10" s="78">
        <v>7085</v>
      </c>
      <c r="E10" s="78">
        <v>30</v>
      </c>
    </row>
    <row r="11" spans="1:5" ht="15" customHeight="1">
      <c r="A11" s="139" t="s">
        <v>248</v>
      </c>
      <c r="B11" s="78">
        <v>11373</v>
      </c>
      <c r="C11" s="235">
        <v>5024</v>
      </c>
      <c r="D11" s="78">
        <v>6319</v>
      </c>
      <c r="E11" s="78">
        <v>30</v>
      </c>
    </row>
    <row r="12" spans="1:5" ht="15" customHeight="1">
      <c r="A12" s="139" t="s">
        <v>249</v>
      </c>
      <c r="B12" s="78">
        <v>10474</v>
      </c>
      <c r="C12" s="235">
        <v>4627</v>
      </c>
      <c r="D12" s="78">
        <v>5827</v>
      </c>
      <c r="E12" s="78">
        <v>20</v>
      </c>
    </row>
    <row r="13" spans="1:5" ht="15" customHeight="1">
      <c r="A13" s="139" t="s">
        <v>250</v>
      </c>
      <c r="B13" s="78">
        <v>10499</v>
      </c>
      <c r="C13" s="235">
        <v>4657</v>
      </c>
      <c r="D13" s="78">
        <v>5822</v>
      </c>
      <c r="E13" s="78">
        <v>20</v>
      </c>
    </row>
    <row r="14" spans="1:5" ht="15" customHeight="1">
      <c r="A14" s="139" t="s">
        <v>251</v>
      </c>
      <c r="B14" s="78">
        <v>10413</v>
      </c>
      <c r="C14" s="235">
        <v>4582</v>
      </c>
      <c r="D14" s="78">
        <v>5805</v>
      </c>
      <c r="E14" s="78">
        <v>26</v>
      </c>
    </row>
    <row r="15" spans="1:5" ht="15" customHeight="1">
      <c r="A15" s="139" t="s">
        <v>252</v>
      </c>
      <c r="B15" s="78">
        <v>10524</v>
      </c>
      <c r="C15" s="235">
        <v>4562</v>
      </c>
      <c r="D15" s="78">
        <v>5940</v>
      </c>
      <c r="E15" s="78">
        <v>22</v>
      </c>
    </row>
    <row r="16" spans="1:5" ht="15" customHeight="1">
      <c r="A16" s="139" t="s">
        <v>253</v>
      </c>
      <c r="B16" s="78">
        <v>9757</v>
      </c>
      <c r="C16" s="235">
        <v>4370</v>
      </c>
      <c r="D16" s="78">
        <v>5364</v>
      </c>
      <c r="E16" s="78">
        <v>23</v>
      </c>
    </row>
    <row r="17" spans="1:5" ht="15" customHeight="1">
      <c r="A17" s="139" t="s">
        <v>254</v>
      </c>
      <c r="B17" s="78">
        <v>10511</v>
      </c>
      <c r="C17" s="235">
        <v>4532</v>
      </c>
      <c r="D17" s="78">
        <v>5944</v>
      </c>
      <c r="E17" s="78">
        <v>35</v>
      </c>
    </row>
    <row r="18" spans="1:5" ht="15" customHeight="1">
      <c r="A18" s="139" t="s">
        <v>255</v>
      </c>
      <c r="B18" s="78">
        <v>10456</v>
      </c>
      <c r="C18" s="235">
        <v>4491</v>
      </c>
      <c r="D18" s="78">
        <v>5937</v>
      </c>
      <c r="E18" s="78">
        <v>28</v>
      </c>
    </row>
    <row r="19" spans="1:5" ht="15" customHeight="1">
      <c r="A19" s="139" t="s">
        <v>256</v>
      </c>
      <c r="B19" s="78">
        <v>10348</v>
      </c>
      <c r="C19" s="235">
        <v>4428</v>
      </c>
      <c r="D19" s="78">
        <v>5893</v>
      </c>
      <c r="E19" s="78">
        <v>27</v>
      </c>
    </row>
    <row r="20" spans="1:5" ht="15" customHeight="1">
      <c r="A20" s="139" t="s">
        <v>257</v>
      </c>
      <c r="B20" s="78">
        <v>9923</v>
      </c>
      <c r="C20" s="235">
        <v>4084</v>
      </c>
      <c r="D20" s="78">
        <v>5808</v>
      </c>
      <c r="E20" s="78">
        <v>31</v>
      </c>
    </row>
    <row r="21" spans="1:5" ht="15" customHeight="1">
      <c r="A21" s="140" t="s">
        <v>258</v>
      </c>
      <c r="B21" s="154">
        <v>10646.583333333334</v>
      </c>
      <c r="C21" s="236">
        <v>4594.166666666667</v>
      </c>
      <c r="D21" s="154">
        <v>6026.333333333333</v>
      </c>
      <c r="E21" s="154">
        <v>26.083333333333332</v>
      </c>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sheetData>
  <sheetProtection/>
  <mergeCells count="6">
    <mergeCell ref="A3:E3"/>
    <mergeCell ref="A6:A8"/>
    <mergeCell ref="B6:B8"/>
    <mergeCell ref="C6:D6"/>
    <mergeCell ref="E6:E8"/>
    <mergeCell ref="C7:D7"/>
  </mergeCells>
  <hyperlinks>
    <hyperlink ref="A1" location="съдържание!A1" display="към съдържание"/>
  </hyperlinks>
  <printOptions horizontalCentered="1" verticalCentered="1"/>
  <pageMargins left="0.7480314960629921" right="0.7480314960629921" top="0.984251968503937" bottom="0.984251968503937" header="0.5118110236220472" footer="0.5118110236220472"/>
  <pageSetup firstPageNumber="17" useFirstPageNumber="1"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16"/>
  <sheetViews>
    <sheetView zoomScaleSheetLayoutView="115" zoomScalePageLayoutView="0" workbookViewId="0" topLeftCell="A1">
      <selection activeCell="P8" sqref="P8"/>
    </sheetView>
  </sheetViews>
  <sheetFormatPr defaultColWidth="9.140625" defaultRowHeight="12.75"/>
  <cols>
    <col min="1" max="1" width="11.7109375" style="177" customWidth="1"/>
    <col min="2" max="2" width="80.7109375" style="0" customWidth="1"/>
  </cols>
  <sheetData>
    <row r="1" spans="1:2" s="80" customFormat="1" ht="30" customHeight="1">
      <c r="A1" s="280" t="s">
        <v>24</v>
      </c>
      <c r="B1" s="280"/>
    </row>
    <row r="2" spans="1:2" ht="15" customHeight="1">
      <c r="A2" s="175"/>
      <c r="B2" s="103"/>
    </row>
    <row r="3" spans="1:2" ht="15" customHeight="1">
      <c r="A3" s="176" t="s">
        <v>239</v>
      </c>
      <c r="B3" s="173" t="s">
        <v>240</v>
      </c>
    </row>
    <row r="4" ht="15" customHeight="1">
      <c r="B4" s="101" t="s">
        <v>196</v>
      </c>
    </row>
    <row r="5" spans="1:2" ht="30" customHeight="1">
      <c r="A5" s="178">
        <v>1</v>
      </c>
      <c r="B5" s="102" t="s">
        <v>271</v>
      </c>
    </row>
    <row r="6" spans="1:2" ht="28.5" customHeight="1">
      <c r="A6" s="178">
        <v>2</v>
      </c>
      <c r="B6" s="249" t="s">
        <v>272</v>
      </c>
    </row>
    <row r="7" spans="1:8" ht="30" customHeight="1">
      <c r="A7" s="178">
        <v>3</v>
      </c>
      <c r="B7" s="102" t="s">
        <v>273</v>
      </c>
      <c r="H7" s="174"/>
    </row>
    <row r="8" spans="1:2" ht="30" customHeight="1">
      <c r="A8" s="178">
        <v>4</v>
      </c>
      <c r="B8" s="102" t="s">
        <v>274</v>
      </c>
    </row>
    <row r="9" spans="1:2" ht="30" customHeight="1">
      <c r="A9" s="178">
        <v>5</v>
      </c>
      <c r="B9" s="239" t="s">
        <v>277</v>
      </c>
    </row>
    <row r="10" spans="1:2" ht="30" customHeight="1">
      <c r="A10" s="178">
        <v>6</v>
      </c>
      <c r="B10" s="102" t="s">
        <v>275</v>
      </c>
    </row>
    <row r="11" spans="1:2" ht="30" customHeight="1">
      <c r="A11" s="178">
        <v>7</v>
      </c>
      <c r="B11" s="239" t="s">
        <v>279</v>
      </c>
    </row>
    <row r="12" spans="1:2" ht="30" customHeight="1">
      <c r="A12" s="178">
        <v>8</v>
      </c>
      <c r="B12" s="239" t="s">
        <v>281</v>
      </c>
    </row>
    <row r="13" spans="1:2" ht="30" customHeight="1">
      <c r="A13" s="178">
        <v>9</v>
      </c>
      <c r="B13" s="102" t="s">
        <v>243</v>
      </c>
    </row>
    <row r="14" spans="1:2" ht="30" customHeight="1">
      <c r="A14" s="178">
        <v>10</v>
      </c>
      <c r="B14" s="239" t="s">
        <v>276</v>
      </c>
    </row>
    <row r="15" spans="1:3" ht="30" customHeight="1">
      <c r="A15" s="178">
        <v>11</v>
      </c>
      <c r="B15" s="239" t="s">
        <v>263</v>
      </c>
      <c r="C15" s="10"/>
    </row>
    <row r="16" spans="1:2" ht="30" customHeight="1">
      <c r="A16" s="178">
        <v>12</v>
      </c>
      <c r="B16" s="239" t="s">
        <v>244</v>
      </c>
    </row>
  </sheetData>
  <sheetProtection/>
  <mergeCells count="1">
    <mergeCell ref="A1:B1"/>
  </mergeCells>
  <hyperlinks>
    <hyperlink ref="A5" location="резюме!A1" display="резюме!A1"/>
    <hyperlink ref="A6" location="пол!A1" display="пол!A1"/>
    <hyperlink ref="A7" location="'образователна степен'!A1" display="'образователна степен'!A1"/>
    <hyperlink ref="A8" location="'група възраст'!A1" display="'група възраст'!A1"/>
    <hyperlink ref="A9" location="'възраст-пари'!A1" display="'възраст-пари'!A1"/>
    <hyperlink ref="A10" location="'размер ПОБ'!A1" display="'размер ПОБ'!A1"/>
    <hyperlink ref="A12" location="EU!A1" display="EU!A1"/>
    <hyperlink ref="A13" location="'осигурителен стаж'!A1" display="'осигурителен стаж'!A1"/>
    <hyperlink ref="A14" location="'образователни области'!A1" display="'образователни области'!A1"/>
    <hyperlink ref="A15" location="'новорегистрирани ПОБ'!A1" display="'новорегистрирани ПОБ'!A1"/>
    <hyperlink ref="A16" location="'прекратени ПОБ'!A1" display="'прекратени ПОБ'!A1"/>
    <hyperlink ref="A11" location="'средно ПОБ'!A1" display="'средно ПОБ'!A1"/>
  </hyperlinks>
  <printOptions/>
  <pageMargins left="0.75" right="0.75" top="1" bottom="1" header="0.5" footer="0.5"/>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J16"/>
  <sheetViews>
    <sheetView view="pageBreakPreview" zoomScale="115" zoomScaleSheetLayoutView="115" zoomScalePageLayoutView="0" workbookViewId="0" topLeftCell="A10">
      <selection activeCell="D12" sqref="D12"/>
    </sheetView>
  </sheetViews>
  <sheetFormatPr defaultColWidth="9.140625" defaultRowHeight="12.75"/>
  <cols>
    <col min="1" max="1" width="100.7109375" style="0" customWidth="1"/>
  </cols>
  <sheetData>
    <row r="1" spans="1:10" ht="15" customHeight="1">
      <c r="A1" s="106" t="s">
        <v>237</v>
      </c>
      <c r="B1" s="104"/>
      <c r="C1" s="104"/>
      <c r="D1" s="104"/>
      <c r="E1" s="104"/>
      <c r="F1" s="104"/>
      <c r="G1" s="104"/>
      <c r="H1" s="104"/>
      <c r="I1" s="104"/>
      <c r="J1" s="104"/>
    </row>
    <row r="2" ht="15" customHeight="1"/>
    <row r="3" ht="51">
      <c r="A3" s="202" t="s">
        <v>156</v>
      </c>
    </row>
    <row r="4" ht="66.75" customHeight="1">
      <c r="A4" s="202" t="s">
        <v>154</v>
      </c>
    </row>
    <row r="5" ht="69.75" customHeight="1">
      <c r="A5" s="202" t="s">
        <v>151</v>
      </c>
    </row>
    <row r="6" ht="81.75" customHeight="1">
      <c r="A6" s="202" t="s">
        <v>153</v>
      </c>
    </row>
    <row r="7" ht="99.75" customHeight="1">
      <c r="A7" s="202" t="s">
        <v>152</v>
      </c>
    </row>
    <row r="8" ht="112.5" customHeight="1">
      <c r="A8" s="203" t="s">
        <v>193</v>
      </c>
    </row>
    <row r="9" ht="97.5" customHeight="1">
      <c r="A9" s="203" t="s">
        <v>195</v>
      </c>
    </row>
    <row r="10" ht="48" customHeight="1">
      <c r="A10" s="203" t="s">
        <v>150</v>
      </c>
    </row>
    <row r="11" ht="166.5" customHeight="1">
      <c r="A11" s="54"/>
    </row>
    <row r="12" ht="80.25" customHeight="1">
      <c r="A12" s="203" t="s">
        <v>266</v>
      </c>
    </row>
    <row r="13" ht="51" customHeight="1">
      <c r="A13" s="203" t="s">
        <v>155</v>
      </c>
    </row>
    <row r="14" ht="12.75">
      <c r="A14" s="55" t="s">
        <v>194</v>
      </c>
    </row>
    <row r="16" ht="12.75">
      <c r="A16" s="94" t="s">
        <v>237</v>
      </c>
    </row>
  </sheetData>
  <sheetProtection/>
  <hyperlinks>
    <hyperlink ref="A14" r:id="rId1" display="https://nssi.bg/fizicheski-lica/po-bg-zakonodatelstvo/pri-bezrabotitsa/"/>
    <hyperlink ref="A16" location="съдържание!A1" display="към съдържание"/>
    <hyperlink ref="A1" location="съдържание!A1" display="към съдържание"/>
  </hyperlinks>
  <printOptions/>
  <pageMargins left="0.7" right="0.7" top="0.75" bottom="0.75" header="0.3" footer="0.3"/>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sheetPr>
    <pageSetUpPr fitToPage="1"/>
  </sheetPr>
  <dimension ref="A1:H24"/>
  <sheetViews>
    <sheetView view="pageBreakPreview" zoomScale="115" zoomScaleSheetLayoutView="115" zoomScalePageLayoutView="0" workbookViewId="0" topLeftCell="A19">
      <selection activeCell="L2" sqref="L2"/>
    </sheetView>
  </sheetViews>
  <sheetFormatPr defaultColWidth="9.140625" defaultRowHeight="12.75"/>
  <cols>
    <col min="1" max="1" width="27.421875" style="0" customWidth="1"/>
    <col min="2" max="2" width="11.421875" style="0" customWidth="1"/>
    <col min="3" max="3" width="11.7109375" style="0" customWidth="1"/>
    <col min="4" max="4" width="9.7109375" style="0" customWidth="1"/>
    <col min="5" max="5" width="13.28125" style="0" customWidth="1"/>
    <col min="6" max="6" width="11.421875" style="0" customWidth="1"/>
    <col min="7" max="7" width="16.7109375" style="0" customWidth="1"/>
  </cols>
  <sheetData>
    <row r="1" spans="1:8" ht="15" customHeight="1">
      <c r="A1" s="106" t="s">
        <v>237</v>
      </c>
      <c r="B1" s="104"/>
      <c r="C1" s="104"/>
      <c r="D1" s="104"/>
      <c r="E1" s="104"/>
      <c r="F1" s="104"/>
      <c r="G1" s="104"/>
      <c r="H1" s="5"/>
    </row>
    <row r="2" spans="1:7" ht="15" customHeight="1">
      <c r="A2" s="106"/>
      <c r="B2" s="104"/>
      <c r="C2" s="104"/>
      <c r="D2" s="104"/>
      <c r="E2" s="104"/>
      <c r="F2" s="104"/>
      <c r="G2" s="104"/>
    </row>
    <row r="3" spans="1:7" ht="30" customHeight="1">
      <c r="A3" s="286" t="s">
        <v>285</v>
      </c>
      <c r="B3" s="286"/>
      <c r="C3" s="286"/>
      <c r="D3" s="286"/>
      <c r="E3" s="286"/>
      <c r="F3" s="286"/>
      <c r="G3" s="286"/>
    </row>
    <row r="4" spans="1:7" ht="15" customHeight="1">
      <c r="A4" s="112"/>
      <c r="B4" s="112"/>
      <c r="C4" s="112"/>
      <c r="D4" s="112"/>
      <c r="E4" s="112"/>
      <c r="F4" s="112"/>
      <c r="G4" s="112"/>
    </row>
    <row r="5" ht="15" customHeight="1"/>
    <row r="6" spans="1:7" ht="39" customHeight="1">
      <c r="A6" s="281" t="s">
        <v>119</v>
      </c>
      <c r="B6" s="283" t="s">
        <v>120</v>
      </c>
      <c r="C6" s="283"/>
      <c r="D6" s="283" t="s">
        <v>8</v>
      </c>
      <c r="E6" s="283"/>
      <c r="F6" s="284" t="s">
        <v>121</v>
      </c>
      <c r="G6" s="285"/>
    </row>
    <row r="7" spans="1:7" ht="45" customHeight="1">
      <c r="A7" s="282"/>
      <c r="B7" s="133" t="s">
        <v>122</v>
      </c>
      <c r="C7" s="134" t="s">
        <v>188</v>
      </c>
      <c r="D7" s="135" t="s">
        <v>122</v>
      </c>
      <c r="E7" s="136" t="s">
        <v>188</v>
      </c>
      <c r="F7" s="137" t="s">
        <v>122</v>
      </c>
      <c r="G7" s="207" t="s">
        <v>188</v>
      </c>
    </row>
    <row r="8" spans="1:7" ht="15" customHeight="1">
      <c r="A8" s="138" t="s">
        <v>123</v>
      </c>
      <c r="B8" s="113">
        <v>2592351</v>
      </c>
      <c r="C8" s="114">
        <v>1</v>
      </c>
      <c r="D8" s="115">
        <v>151497</v>
      </c>
      <c r="E8" s="116">
        <v>1</v>
      </c>
      <c r="F8" s="117">
        <v>57314</v>
      </c>
      <c r="G8" s="116">
        <v>1</v>
      </c>
    </row>
    <row r="9" spans="1:7" ht="15" customHeight="1">
      <c r="A9" s="139" t="s">
        <v>124</v>
      </c>
      <c r="B9" s="119"/>
      <c r="C9" s="118"/>
      <c r="D9" s="120"/>
      <c r="E9" s="118"/>
      <c r="F9" s="121"/>
      <c r="G9" s="116"/>
    </row>
    <row r="10" spans="1:7" ht="15" customHeight="1">
      <c r="A10" s="140" t="s">
        <v>125</v>
      </c>
      <c r="B10" s="122"/>
      <c r="C10" s="123"/>
      <c r="D10" s="124"/>
      <c r="E10" s="123"/>
      <c r="F10" s="125"/>
      <c r="G10" s="210"/>
    </row>
    <row r="11" spans="1:7" ht="15" customHeight="1">
      <c r="A11" s="247" t="s">
        <v>126</v>
      </c>
      <c r="B11" s="119">
        <v>1263286</v>
      </c>
      <c r="C11" s="126">
        <v>0.4873128677405182</v>
      </c>
      <c r="D11" s="127">
        <v>67197</v>
      </c>
      <c r="E11" s="128">
        <v>0.4435533376898552</v>
      </c>
      <c r="F11" s="117">
        <v>24776</v>
      </c>
      <c r="G11" s="116">
        <v>0.43228530550999755</v>
      </c>
    </row>
    <row r="12" spans="1:7" ht="15" customHeight="1">
      <c r="A12" s="247" t="s">
        <v>127</v>
      </c>
      <c r="B12" s="129">
        <v>1297831</v>
      </c>
      <c r="C12" s="126">
        <v>0.5006386095092833</v>
      </c>
      <c r="D12" s="82">
        <v>84300</v>
      </c>
      <c r="E12" s="128">
        <v>0.5564466623101447</v>
      </c>
      <c r="F12" s="117">
        <v>32421</v>
      </c>
      <c r="G12" s="116">
        <v>0.5656733084412185</v>
      </c>
    </row>
    <row r="13" spans="1:7" ht="15" customHeight="1">
      <c r="A13" s="247" t="s">
        <v>160</v>
      </c>
      <c r="B13" s="129">
        <v>31234</v>
      </c>
      <c r="C13" s="126">
        <v>0.012048522750198565</v>
      </c>
      <c r="D13" s="83"/>
      <c r="E13" s="128"/>
      <c r="F13" s="117">
        <v>117</v>
      </c>
      <c r="G13" s="116">
        <v>0.0020413860487838924</v>
      </c>
    </row>
    <row r="14" spans="1:7" ht="15" customHeight="1">
      <c r="A14" s="141" t="s">
        <v>128</v>
      </c>
      <c r="B14" s="122"/>
      <c r="C14" s="130"/>
      <c r="D14" s="131"/>
      <c r="E14" s="123"/>
      <c r="F14" s="132"/>
      <c r="G14" s="210"/>
    </row>
    <row r="15" spans="1:7" ht="15" customHeight="1">
      <c r="A15" s="248" t="s">
        <v>171</v>
      </c>
      <c r="B15" s="119">
        <v>150224</v>
      </c>
      <c r="C15" s="126">
        <v>0.05794894287077637</v>
      </c>
      <c r="D15" s="84">
        <v>7683</v>
      </c>
      <c r="E15" s="128">
        <v>0.05071387552228757</v>
      </c>
      <c r="F15" s="117">
        <v>1726</v>
      </c>
      <c r="G15" s="116">
        <v>0.030114806155564087</v>
      </c>
    </row>
    <row r="16" spans="1:7" ht="15" customHeight="1">
      <c r="A16" s="248" t="s">
        <v>129</v>
      </c>
      <c r="B16" s="119">
        <v>168979</v>
      </c>
      <c r="C16" s="126">
        <v>0.06518368847428455</v>
      </c>
      <c r="D16" s="84">
        <v>9089</v>
      </c>
      <c r="E16" s="128">
        <v>0.05999458735156472</v>
      </c>
      <c r="F16" s="117">
        <v>3623</v>
      </c>
      <c r="G16" s="116">
        <v>0.06321317653627385</v>
      </c>
    </row>
    <row r="17" spans="1:7" ht="15" customHeight="1">
      <c r="A17" s="248" t="s">
        <v>130</v>
      </c>
      <c r="B17" s="119">
        <v>238397</v>
      </c>
      <c r="C17" s="126">
        <v>0.09196169808795182</v>
      </c>
      <c r="D17" s="84">
        <v>14655</v>
      </c>
      <c r="E17" s="128">
        <v>0.09673458880373868</v>
      </c>
      <c r="F17" s="117">
        <v>5841</v>
      </c>
      <c r="G17" s="116">
        <v>0.10191227274313432</v>
      </c>
    </row>
    <row r="18" spans="1:7" ht="15" customHeight="1">
      <c r="A18" s="248" t="s">
        <v>131</v>
      </c>
      <c r="B18" s="119">
        <v>293310</v>
      </c>
      <c r="C18" s="126">
        <v>0.11314440058464305</v>
      </c>
      <c r="D18" s="84">
        <v>17387</v>
      </c>
      <c r="E18" s="128">
        <v>0.1147679492003142</v>
      </c>
      <c r="F18" s="117">
        <v>7454</v>
      </c>
      <c r="G18" s="116">
        <v>0.13005548382594131</v>
      </c>
    </row>
    <row r="19" spans="1:7" ht="15" customHeight="1">
      <c r="A19" s="248" t="s">
        <v>132</v>
      </c>
      <c r="B19" s="119">
        <v>316963</v>
      </c>
      <c r="C19" s="126">
        <v>0.12226855082510046</v>
      </c>
      <c r="D19" s="84">
        <v>18276</v>
      </c>
      <c r="E19" s="128">
        <v>0.12063605219905345</v>
      </c>
      <c r="F19" s="117">
        <v>7850</v>
      </c>
      <c r="G19" s="116">
        <v>0.1369647904525945</v>
      </c>
    </row>
    <row r="20" spans="1:7" ht="15" customHeight="1">
      <c r="A20" s="248" t="s">
        <v>133</v>
      </c>
      <c r="B20" s="119">
        <v>355426</v>
      </c>
      <c r="C20" s="126">
        <v>0.1371056620033321</v>
      </c>
      <c r="D20" s="84">
        <v>19795</v>
      </c>
      <c r="E20" s="128">
        <v>0.13066265338587563</v>
      </c>
      <c r="F20" s="117">
        <v>8299</v>
      </c>
      <c r="G20" s="116">
        <v>0.14479882751160275</v>
      </c>
    </row>
    <row r="21" spans="1:7" ht="15" customHeight="1">
      <c r="A21" s="248" t="s">
        <v>134</v>
      </c>
      <c r="B21" s="119">
        <v>335995</v>
      </c>
      <c r="C21" s="126">
        <v>0.1296101492429073</v>
      </c>
      <c r="D21" s="84">
        <v>20902</v>
      </c>
      <c r="E21" s="128">
        <v>0.13796972877350708</v>
      </c>
      <c r="F21" s="117">
        <v>8015</v>
      </c>
      <c r="G21" s="116">
        <v>0.13984366821369998</v>
      </c>
    </row>
    <row r="22" spans="1:7" ht="15" customHeight="1">
      <c r="A22" s="248" t="s">
        <v>170</v>
      </c>
      <c r="B22" s="119">
        <v>701604</v>
      </c>
      <c r="C22" s="126">
        <v>0.27064390585997034</v>
      </c>
      <c r="D22" s="85">
        <v>43710</v>
      </c>
      <c r="E22" s="116">
        <v>0.28852056476365867</v>
      </c>
      <c r="F22" s="117">
        <v>14389</v>
      </c>
      <c r="G22" s="116">
        <v>0.25105558851240534</v>
      </c>
    </row>
    <row r="23" spans="1:7" ht="15" customHeight="1">
      <c r="A23" s="262" t="s">
        <v>160</v>
      </c>
      <c r="B23" s="263">
        <v>31453</v>
      </c>
      <c r="C23" s="130">
        <v>0.012133002051033985</v>
      </c>
      <c r="D23" s="264"/>
      <c r="E23" s="265"/>
      <c r="F23" s="132">
        <v>117</v>
      </c>
      <c r="G23" s="210">
        <v>0.0020413860487838924</v>
      </c>
    </row>
    <row r="24" spans="1:3" ht="15" customHeight="1">
      <c r="A24" s="81" t="s">
        <v>187</v>
      </c>
      <c r="B24" s="29"/>
      <c r="C24" s="29"/>
    </row>
    <row r="47" ht="12.75" customHeight="1"/>
    <row r="48" ht="12.75" customHeight="1"/>
    <row r="49" ht="12" customHeight="1"/>
    <row r="50" ht="12.75" customHeight="1"/>
    <row r="51" ht="12.75" customHeight="1"/>
  </sheetData>
  <sheetProtection/>
  <mergeCells count="5">
    <mergeCell ref="A6:A7"/>
    <mergeCell ref="D6:E6"/>
    <mergeCell ref="B6:C6"/>
    <mergeCell ref="F6:G6"/>
    <mergeCell ref="A3:G3"/>
  </mergeCells>
  <hyperlinks>
    <hyperlink ref="A1" location="съдържание!A1" display="към съдържание"/>
  </hyperlinks>
  <printOptions/>
  <pageMargins left="0.7480314960629921" right="0.7480314960629921" top="0.984251968503937" bottom="0.984251968503937" header="0.5118110236220472" footer="0.5118110236220472"/>
  <pageSetup firstPageNumber="2" useFirstPageNumber="1" fitToHeight="1" fitToWidth="1" horizontalDpi="600" verticalDpi="600" orientation="portrait" paperSize="9" scale="8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F153"/>
  <sheetViews>
    <sheetView view="pageBreakPreview" zoomScale="115" zoomScaleNormal="98" zoomScaleSheetLayoutView="115" zoomScalePageLayoutView="0" workbookViewId="0" topLeftCell="A19">
      <selection activeCell="F40" sqref="F40"/>
    </sheetView>
  </sheetViews>
  <sheetFormatPr defaultColWidth="91.57421875" defaultRowHeight="12.75"/>
  <cols>
    <col min="1" max="1" width="4.00390625" style="2" customWidth="1"/>
    <col min="2" max="2" width="25.57421875" style="2" customWidth="1"/>
    <col min="3" max="3" width="14.28125" style="2" customWidth="1"/>
    <col min="4" max="4" width="11.421875" style="2" customWidth="1"/>
    <col min="5" max="5" width="13.00390625" style="2" customWidth="1"/>
    <col min="6" max="6" width="13.57421875" style="2" customWidth="1"/>
    <col min="7" max="16384" width="91.57421875" style="2" customWidth="1"/>
  </cols>
  <sheetData>
    <row r="1" spans="1:5" ht="15" customHeight="1">
      <c r="A1" s="106" t="s">
        <v>237</v>
      </c>
      <c r="B1" s="96"/>
      <c r="C1" s="96"/>
      <c r="D1" s="96"/>
      <c r="E1" s="96"/>
    </row>
    <row r="2" spans="1:5" ht="15" customHeight="1">
      <c r="A2" s="106"/>
      <c r="B2" s="96"/>
      <c r="C2" s="96"/>
      <c r="D2" s="96"/>
      <c r="E2" s="96"/>
    </row>
    <row r="3" spans="1:5" ht="32.25" customHeight="1">
      <c r="A3" s="304" t="s">
        <v>284</v>
      </c>
      <c r="B3" s="304"/>
      <c r="C3" s="304"/>
      <c r="D3" s="304"/>
      <c r="E3" s="304"/>
    </row>
    <row r="4" spans="1:5" ht="15" customHeight="1">
      <c r="A4" s="111"/>
      <c r="B4" s="111"/>
      <c r="C4" s="111"/>
      <c r="D4" s="111"/>
      <c r="E4" s="111"/>
    </row>
    <row r="5" ht="15" customHeight="1"/>
    <row r="6" spans="1:5" ht="13.5" customHeight="1">
      <c r="A6" s="287" t="s">
        <v>231</v>
      </c>
      <c r="B6" s="307" t="s">
        <v>158</v>
      </c>
      <c r="C6" s="306" t="s">
        <v>1</v>
      </c>
      <c r="D6" s="305" t="s">
        <v>5</v>
      </c>
      <c r="E6" s="305"/>
    </row>
    <row r="7" spans="1:5" ht="18" customHeight="1">
      <c r="A7" s="289"/>
      <c r="B7" s="307"/>
      <c r="C7" s="306"/>
      <c r="D7" s="209" t="s">
        <v>6</v>
      </c>
      <c r="E7" s="209" t="s">
        <v>7</v>
      </c>
    </row>
    <row r="8" spans="1:5" ht="15" customHeight="1">
      <c r="A8" s="147" t="s">
        <v>161</v>
      </c>
      <c r="B8" s="147"/>
      <c r="C8" s="142">
        <v>57197</v>
      </c>
      <c r="D8" s="142">
        <v>24776</v>
      </c>
      <c r="E8" s="142">
        <v>32421</v>
      </c>
    </row>
    <row r="9" spans="1:5" ht="15" customHeight="1">
      <c r="A9" s="148">
        <v>1</v>
      </c>
      <c r="B9" s="251" t="s">
        <v>203</v>
      </c>
      <c r="C9" s="143">
        <v>4701</v>
      </c>
      <c r="D9" s="143">
        <v>1876</v>
      </c>
      <c r="E9" s="143">
        <v>2825</v>
      </c>
    </row>
    <row r="10" spans="1:5" ht="15" customHeight="1">
      <c r="A10" s="149">
        <v>2</v>
      </c>
      <c r="B10" s="250" t="s">
        <v>204</v>
      </c>
      <c r="C10" s="144">
        <v>4020</v>
      </c>
      <c r="D10" s="144">
        <v>1426</v>
      </c>
      <c r="E10" s="144">
        <v>2594</v>
      </c>
    </row>
    <row r="11" spans="1:5" ht="15" customHeight="1">
      <c r="A11" s="149">
        <v>3</v>
      </c>
      <c r="B11" s="250" t="s">
        <v>205</v>
      </c>
      <c r="C11" s="144">
        <v>3618</v>
      </c>
      <c r="D11" s="144">
        <v>1397</v>
      </c>
      <c r="E11" s="144">
        <v>2221</v>
      </c>
    </row>
    <row r="12" spans="1:5" ht="15" customHeight="1">
      <c r="A12" s="149">
        <v>4</v>
      </c>
      <c r="B12" s="250" t="s">
        <v>206</v>
      </c>
      <c r="C12" s="144">
        <v>1981</v>
      </c>
      <c r="D12" s="144">
        <v>961</v>
      </c>
      <c r="E12" s="144">
        <v>1020</v>
      </c>
    </row>
    <row r="13" spans="1:5" ht="15" customHeight="1">
      <c r="A13" s="149">
        <v>5</v>
      </c>
      <c r="B13" s="250" t="s">
        <v>207</v>
      </c>
      <c r="C13" s="144">
        <v>596</v>
      </c>
      <c r="D13" s="144">
        <v>278</v>
      </c>
      <c r="E13" s="144">
        <v>318</v>
      </c>
    </row>
    <row r="14" spans="1:5" ht="15" customHeight="1">
      <c r="A14" s="149">
        <v>6</v>
      </c>
      <c r="B14" s="250" t="s">
        <v>208</v>
      </c>
      <c r="C14" s="144">
        <v>1437</v>
      </c>
      <c r="D14" s="144">
        <v>667</v>
      </c>
      <c r="E14" s="144">
        <v>770</v>
      </c>
    </row>
    <row r="15" spans="1:5" ht="15" customHeight="1">
      <c r="A15" s="149">
        <v>7</v>
      </c>
      <c r="B15" s="250" t="s">
        <v>209</v>
      </c>
      <c r="C15" s="144">
        <v>1060</v>
      </c>
      <c r="D15" s="144">
        <v>531</v>
      </c>
      <c r="E15" s="144">
        <v>529</v>
      </c>
    </row>
    <row r="16" spans="1:5" ht="15" customHeight="1">
      <c r="A16" s="149">
        <v>8</v>
      </c>
      <c r="B16" s="250" t="s">
        <v>210</v>
      </c>
      <c r="C16" s="144">
        <v>1248</v>
      </c>
      <c r="D16" s="144">
        <v>533</v>
      </c>
      <c r="E16" s="144">
        <v>715</v>
      </c>
    </row>
    <row r="17" spans="1:5" ht="15" customHeight="1">
      <c r="A17" s="149">
        <v>9</v>
      </c>
      <c r="B17" s="250" t="s">
        <v>211</v>
      </c>
      <c r="C17" s="144">
        <v>1020</v>
      </c>
      <c r="D17" s="144">
        <v>420</v>
      </c>
      <c r="E17" s="144">
        <v>600</v>
      </c>
    </row>
    <row r="18" spans="1:5" ht="15" customHeight="1">
      <c r="A18" s="149">
        <v>10</v>
      </c>
      <c r="B18" s="250" t="s">
        <v>212</v>
      </c>
      <c r="C18" s="144">
        <v>1333</v>
      </c>
      <c r="D18" s="144">
        <v>628</v>
      </c>
      <c r="E18" s="144">
        <v>705</v>
      </c>
    </row>
    <row r="19" spans="1:5" ht="15" customHeight="1">
      <c r="A19" s="149">
        <v>11</v>
      </c>
      <c r="B19" s="250" t="s">
        <v>213</v>
      </c>
      <c r="C19" s="144">
        <v>1091</v>
      </c>
      <c r="D19" s="144">
        <v>486</v>
      </c>
      <c r="E19" s="144">
        <v>605</v>
      </c>
    </row>
    <row r="20" spans="1:5" ht="15" customHeight="1">
      <c r="A20" s="149">
        <v>12</v>
      </c>
      <c r="B20" s="250" t="s">
        <v>214</v>
      </c>
      <c r="C20" s="144">
        <v>2085</v>
      </c>
      <c r="D20" s="144">
        <v>908</v>
      </c>
      <c r="E20" s="144">
        <v>1177</v>
      </c>
    </row>
    <row r="21" spans="1:5" ht="15" customHeight="1">
      <c r="A21" s="149">
        <v>13</v>
      </c>
      <c r="B21" s="250" t="s">
        <v>215</v>
      </c>
      <c r="C21" s="144">
        <v>953</v>
      </c>
      <c r="D21" s="144">
        <v>426</v>
      </c>
      <c r="E21" s="144">
        <v>527</v>
      </c>
    </row>
    <row r="22" spans="1:5" ht="15" customHeight="1">
      <c r="A22" s="149">
        <v>14</v>
      </c>
      <c r="B22" s="250" t="s">
        <v>216</v>
      </c>
      <c r="C22" s="144">
        <v>2012</v>
      </c>
      <c r="D22" s="144">
        <v>995</v>
      </c>
      <c r="E22" s="144">
        <v>1017</v>
      </c>
    </row>
    <row r="23" spans="1:5" ht="15" customHeight="1">
      <c r="A23" s="149">
        <v>15</v>
      </c>
      <c r="B23" s="250" t="s">
        <v>217</v>
      </c>
      <c r="C23" s="144">
        <v>5322</v>
      </c>
      <c r="D23" s="144">
        <v>2242</v>
      </c>
      <c r="E23" s="144">
        <v>3080</v>
      </c>
    </row>
    <row r="24" spans="1:5" ht="15" customHeight="1">
      <c r="A24" s="149">
        <v>16</v>
      </c>
      <c r="B24" s="250" t="s">
        <v>218</v>
      </c>
      <c r="C24" s="144">
        <v>1021</v>
      </c>
      <c r="D24" s="144">
        <v>485</v>
      </c>
      <c r="E24" s="144">
        <v>536</v>
      </c>
    </row>
    <row r="25" spans="1:5" ht="15" customHeight="1">
      <c r="A25" s="149">
        <v>17</v>
      </c>
      <c r="B25" s="250" t="s">
        <v>219</v>
      </c>
      <c r="C25" s="144">
        <v>1709</v>
      </c>
      <c r="D25" s="144">
        <v>739</v>
      </c>
      <c r="E25" s="144">
        <v>970</v>
      </c>
    </row>
    <row r="26" spans="1:5" ht="15" customHeight="1">
      <c r="A26" s="149">
        <v>18</v>
      </c>
      <c r="B26" s="250" t="s">
        <v>220</v>
      </c>
      <c r="C26" s="144">
        <v>874</v>
      </c>
      <c r="D26" s="144">
        <v>422</v>
      </c>
      <c r="E26" s="144">
        <v>452</v>
      </c>
    </row>
    <row r="27" spans="1:5" ht="15" customHeight="1">
      <c r="A27" s="149">
        <v>19</v>
      </c>
      <c r="B27" s="250" t="s">
        <v>221</v>
      </c>
      <c r="C27" s="144">
        <v>1098</v>
      </c>
      <c r="D27" s="144">
        <v>489</v>
      </c>
      <c r="E27" s="144">
        <v>609</v>
      </c>
    </row>
    <row r="28" spans="1:5" ht="15" customHeight="1">
      <c r="A28" s="149">
        <v>20</v>
      </c>
      <c r="B28" s="250" t="s">
        <v>222</v>
      </c>
      <c r="C28" s="144">
        <v>1388</v>
      </c>
      <c r="D28" s="144">
        <v>638</v>
      </c>
      <c r="E28" s="144">
        <v>750</v>
      </c>
    </row>
    <row r="29" spans="1:5" ht="15" customHeight="1">
      <c r="A29" s="149">
        <v>21</v>
      </c>
      <c r="B29" s="250" t="s">
        <v>223</v>
      </c>
      <c r="C29" s="144">
        <v>8208</v>
      </c>
      <c r="D29" s="144">
        <v>3677</v>
      </c>
      <c r="E29" s="144">
        <v>4531</v>
      </c>
    </row>
    <row r="30" spans="1:5" ht="15" customHeight="1">
      <c r="A30" s="149">
        <v>22</v>
      </c>
      <c r="B30" s="250" t="s">
        <v>224</v>
      </c>
      <c r="C30" s="144">
        <v>1978</v>
      </c>
      <c r="D30" s="144">
        <v>917</v>
      </c>
      <c r="E30" s="144">
        <v>1061</v>
      </c>
    </row>
    <row r="31" spans="1:5" ht="15" customHeight="1">
      <c r="A31" s="149">
        <v>23</v>
      </c>
      <c r="B31" s="250" t="s">
        <v>225</v>
      </c>
      <c r="C31" s="144">
        <v>2008</v>
      </c>
      <c r="D31" s="144">
        <v>849</v>
      </c>
      <c r="E31" s="144">
        <v>1159</v>
      </c>
    </row>
    <row r="32" spans="1:5" ht="15" customHeight="1">
      <c r="A32" s="149">
        <v>24</v>
      </c>
      <c r="B32" s="250" t="s">
        <v>226</v>
      </c>
      <c r="C32" s="144">
        <v>1535</v>
      </c>
      <c r="D32" s="144">
        <v>647</v>
      </c>
      <c r="E32" s="144">
        <v>888</v>
      </c>
    </row>
    <row r="33" spans="1:5" ht="15" customHeight="1">
      <c r="A33" s="149">
        <v>25</v>
      </c>
      <c r="B33" s="250" t="s">
        <v>227</v>
      </c>
      <c r="C33" s="144">
        <v>1102</v>
      </c>
      <c r="D33" s="144">
        <v>519</v>
      </c>
      <c r="E33" s="144">
        <v>583</v>
      </c>
    </row>
    <row r="34" spans="1:5" ht="15" customHeight="1">
      <c r="A34" s="149">
        <v>26</v>
      </c>
      <c r="B34" s="250" t="s">
        <v>228</v>
      </c>
      <c r="C34" s="144">
        <v>1743</v>
      </c>
      <c r="D34" s="144">
        <v>726</v>
      </c>
      <c r="E34" s="144">
        <v>1017</v>
      </c>
    </row>
    <row r="35" spans="1:5" ht="15" customHeight="1">
      <c r="A35" s="149">
        <v>27</v>
      </c>
      <c r="B35" s="250" t="s">
        <v>229</v>
      </c>
      <c r="C35" s="144">
        <v>1342</v>
      </c>
      <c r="D35" s="144">
        <v>606</v>
      </c>
      <c r="E35" s="144">
        <v>736</v>
      </c>
    </row>
    <row r="36" spans="1:5" ht="15" customHeight="1">
      <c r="A36" s="150">
        <v>28</v>
      </c>
      <c r="B36" s="252" t="s">
        <v>230</v>
      </c>
      <c r="C36" s="145">
        <v>714</v>
      </c>
      <c r="D36" s="145">
        <v>288</v>
      </c>
      <c r="E36" s="145">
        <v>426</v>
      </c>
    </row>
    <row r="37" spans="1:5" ht="15" customHeight="1">
      <c r="A37" s="155" t="s">
        <v>162</v>
      </c>
      <c r="B37" s="151"/>
      <c r="C37" s="146">
        <v>117</v>
      </c>
      <c r="D37" s="146"/>
      <c r="E37" s="146"/>
    </row>
    <row r="38" spans="1:5" ht="15" customHeight="1">
      <c r="A38" s="156" t="s">
        <v>163</v>
      </c>
      <c r="B38" s="152"/>
      <c r="C38" s="146">
        <v>57314</v>
      </c>
      <c r="D38" s="146">
        <v>24776</v>
      </c>
      <c r="E38" s="146">
        <v>32421</v>
      </c>
    </row>
    <row r="39" spans="1:5" ht="25.5" customHeight="1">
      <c r="A39" s="303" t="s">
        <v>233</v>
      </c>
      <c r="B39" s="303"/>
      <c r="C39" s="303"/>
      <c r="D39" s="303"/>
      <c r="E39" s="303"/>
    </row>
    <row r="40" ht="19.5" customHeight="1">
      <c r="B40" s="4"/>
    </row>
    <row r="41" spans="1:6" ht="12.75" customHeight="1">
      <c r="A41" s="287" t="s">
        <v>231</v>
      </c>
      <c r="B41" s="295" t="s">
        <v>245</v>
      </c>
      <c r="C41" s="300" t="s">
        <v>1</v>
      </c>
      <c r="D41" s="290" t="s">
        <v>189</v>
      </c>
      <c r="E41" s="291"/>
      <c r="F41" s="292" t="s">
        <v>160</v>
      </c>
    </row>
    <row r="42" spans="1:6" ht="12.75" customHeight="1">
      <c r="A42" s="288"/>
      <c r="B42" s="296"/>
      <c r="C42" s="301"/>
      <c r="D42" s="298" t="s">
        <v>265</v>
      </c>
      <c r="E42" s="299"/>
      <c r="F42" s="293"/>
    </row>
    <row r="43" spans="1:6" ht="12.75" customHeight="1">
      <c r="A43" s="289"/>
      <c r="B43" s="297"/>
      <c r="C43" s="302"/>
      <c r="D43" s="245" t="s">
        <v>6</v>
      </c>
      <c r="E43" s="246" t="s">
        <v>7</v>
      </c>
      <c r="F43" s="294"/>
    </row>
    <row r="44" spans="1:6" ht="12.75" customHeight="1">
      <c r="A44" s="213">
        <v>1</v>
      </c>
      <c r="B44" s="215" t="s">
        <v>246</v>
      </c>
      <c r="C44" s="217">
        <v>63282</v>
      </c>
      <c r="D44" s="3">
        <v>27452</v>
      </c>
      <c r="E44" s="217">
        <v>35719</v>
      </c>
      <c r="F44" s="211">
        <v>111</v>
      </c>
    </row>
    <row r="45" spans="1:6" ht="12.75">
      <c r="A45" s="213">
        <v>2</v>
      </c>
      <c r="B45" s="215" t="s">
        <v>247</v>
      </c>
      <c r="C45" s="217">
        <v>60359</v>
      </c>
      <c r="D45" s="3">
        <v>26491</v>
      </c>
      <c r="E45" s="217">
        <v>33754</v>
      </c>
      <c r="F45" s="211">
        <v>114</v>
      </c>
    </row>
    <row r="46" spans="1:6" ht="12.75">
      <c r="A46" s="213">
        <v>3</v>
      </c>
      <c r="B46" s="215" t="s">
        <v>248</v>
      </c>
      <c r="C46" s="217">
        <v>56652</v>
      </c>
      <c r="D46" s="3">
        <v>24747</v>
      </c>
      <c r="E46" s="217">
        <v>31799</v>
      </c>
      <c r="F46" s="211">
        <v>106</v>
      </c>
    </row>
    <row r="47" spans="1:6" ht="12.75">
      <c r="A47" s="213">
        <v>4</v>
      </c>
      <c r="B47" s="215" t="s">
        <v>249</v>
      </c>
      <c r="C47" s="217">
        <v>54466</v>
      </c>
      <c r="D47" s="3">
        <v>23731</v>
      </c>
      <c r="E47" s="217">
        <v>30619</v>
      </c>
      <c r="F47" s="211">
        <v>116</v>
      </c>
    </row>
    <row r="48" spans="1:6" ht="12.75">
      <c r="A48" s="213">
        <v>5</v>
      </c>
      <c r="B48" s="215" t="s">
        <v>250</v>
      </c>
      <c r="C48" s="217">
        <v>52566</v>
      </c>
      <c r="D48" s="3">
        <v>23118</v>
      </c>
      <c r="E48" s="217">
        <v>29338</v>
      </c>
      <c r="F48" s="211">
        <v>110</v>
      </c>
    </row>
    <row r="49" spans="1:6" ht="12.75">
      <c r="A49" s="213">
        <v>6</v>
      </c>
      <c r="B49" s="215" t="s">
        <v>251</v>
      </c>
      <c r="C49" s="217">
        <v>52953</v>
      </c>
      <c r="D49" s="3">
        <v>23130</v>
      </c>
      <c r="E49" s="217">
        <v>29717</v>
      </c>
      <c r="F49" s="211">
        <v>106</v>
      </c>
    </row>
    <row r="50" spans="1:6" ht="12.75">
      <c r="A50" s="213">
        <v>7</v>
      </c>
      <c r="B50" s="215" t="s">
        <v>252</v>
      </c>
      <c r="C50" s="217">
        <v>53975</v>
      </c>
      <c r="D50" s="3">
        <v>23247</v>
      </c>
      <c r="E50" s="217">
        <v>30618</v>
      </c>
      <c r="F50" s="211">
        <v>110</v>
      </c>
    </row>
    <row r="51" spans="1:6" ht="12.75">
      <c r="A51" s="213">
        <v>8</v>
      </c>
      <c r="B51" s="215" t="s">
        <v>253</v>
      </c>
      <c r="C51" s="217">
        <v>55123</v>
      </c>
      <c r="D51" s="3">
        <v>23433</v>
      </c>
      <c r="E51" s="217">
        <v>31568</v>
      </c>
      <c r="F51" s="211">
        <v>122</v>
      </c>
    </row>
    <row r="52" spans="1:6" ht="12.75">
      <c r="A52" s="213">
        <v>9</v>
      </c>
      <c r="B52" s="215" t="s">
        <v>254</v>
      </c>
      <c r="C52" s="217">
        <v>55459</v>
      </c>
      <c r="D52" s="3">
        <v>23742</v>
      </c>
      <c r="E52" s="217">
        <v>31606</v>
      </c>
      <c r="F52" s="211">
        <v>111</v>
      </c>
    </row>
    <row r="53" spans="1:6" ht="12.75">
      <c r="A53" s="213">
        <v>10</v>
      </c>
      <c r="B53" s="215" t="s">
        <v>255</v>
      </c>
      <c r="C53" s="217">
        <v>58543</v>
      </c>
      <c r="D53" s="3">
        <v>24671</v>
      </c>
      <c r="E53" s="217">
        <v>33752</v>
      </c>
      <c r="F53" s="211">
        <v>120</v>
      </c>
    </row>
    <row r="54" spans="1:6" ht="12.75">
      <c r="A54" s="213">
        <v>11</v>
      </c>
      <c r="B54" s="215" t="s">
        <v>256</v>
      </c>
      <c r="C54" s="217">
        <v>61125</v>
      </c>
      <c r="D54" s="3">
        <v>26043</v>
      </c>
      <c r="E54" s="217">
        <v>34949</v>
      </c>
      <c r="F54" s="211">
        <v>133</v>
      </c>
    </row>
    <row r="55" spans="1:6" ht="12.75">
      <c r="A55" s="213">
        <v>12</v>
      </c>
      <c r="B55" s="215" t="s">
        <v>257</v>
      </c>
      <c r="C55" s="217">
        <v>63263</v>
      </c>
      <c r="D55" s="3">
        <v>27507</v>
      </c>
      <c r="E55" s="217">
        <v>35611</v>
      </c>
      <c r="F55" s="211">
        <v>145</v>
      </c>
    </row>
    <row r="56" spans="1:6" ht="12.75">
      <c r="A56" s="214"/>
      <c r="B56" s="216" t="s">
        <v>258</v>
      </c>
      <c r="C56" s="218">
        <v>57314</v>
      </c>
      <c r="D56" s="219">
        <v>24776</v>
      </c>
      <c r="E56" s="218">
        <v>32421</v>
      </c>
      <c r="F56" s="212">
        <v>117</v>
      </c>
    </row>
    <row r="153" ht="12.75">
      <c r="D153" s="3"/>
    </row>
  </sheetData>
  <sheetProtection/>
  <mergeCells count="12">
    <mergeCell ref="A39:E39"/>
    <mergeCell ref="A3:E3"/>
    <mergeCell ref="D6:E6"/>
    <mergeCell ref="C6:C7"/>
    <mergeCell ref="B6:B7"/>
    <mergeCell ref="A6:A7"/>
    <mergeCell ref="A41:A43"/>
    <mergeCell ref="D41:E41"/>
    <mergeCell ref="F41:F43"/>
    <mergeCell ref="B41:B43"/>
    <mergeCell ref="D42:E42"/>
    <mergeCell ref="C41:C43"/>
  </mergeCells>
  <hyperlinks>
    <hyperlink ref="A1" location="съдържание!A1" display="към съдържание"/>
  </hyperlinks>
  <printOptions/>
  <pageMargins left="0.5905511811023623" right="0.5905511811023623" top="0.984251968503937" bottom="0.984251968503937" header="0.5118110236220472" footer="0.5118110236220472"/>
  <pageSetup firstPageNumber="3" useFirstPageNumber="1" fitToHeight="1" fitToWidth="1"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dimension ref="A1:K1"/>
  <sheetViews>
    <sheetView view="pageBreakPreview" zoomScale="115" zoomScaleSheetLayoutView="115" zoomScalePageLayoutView="0" workbookViewId="0" topLeftCell="A1">
      <selection activeCell="O6" sqref="O6"/>
    </sheetView>
  </sheetViews>
  <sheetFormatPr defaultColWidth="9.140625" defaultRowHeight="12.75"/>
  <cols>
    <col min="8" max="9" width="9.140625" style="0" customWidth="1"/>
  </cols>
  <sheetData>
    <row r="1" spans="1:11" ht="15" customHeight="1">
      <c r="A1" s="180" t="s">
        <v>237</v>
      </c>
      <c r="D1" s="5"/>
      <c r="E1" s="5"/>
      <c r="F1" s="5"/>
      <c r="G1" s="5"/>
      <c r="H1" s="5"/>
      <c r="I1" s="5"/>
      <c r="J1" s="5"/>
      <c r="K1" s="5"/>
    </row>
    <row r="2" ht="15" customHeight="1"/>
    <row r="4" ht="15" customHeight="1"/>
    <row r="5" ht="15" customHeight="1"/>
    <row r="33" ht="20.25" customHeight="1"/>
  </sheetData>
  <sheetProtection/>
  <hyperlinks>
    <hyperlink ref="A1" location="съдържание!A1" display="към съдържание"/>
  </hyperlinks>
  <printOptions horizontalCentered="1" verticalCentered="1"/>
  <pageMargins left="0.7480314960629921" right="0.7480314960629921" top="0.984251968503937" bottom="0.984251968503937" header="0.5118110236220472" footer="0.5118110236220472"/>
  <pageSetup firstPageNumber="4" useFirstPageNumber="1"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K57"/>
  <sheetViews>
    <sheetView view="pageBreakPreview" zoomScale="115" zoomScaleSheetLayoutView="115" zoomScalePageLayoutView="0" workbookViewId="0" topLeftCell="A7">
      <selection activeCell="C8" sqref="C8:K36"/>
    </sheetView>
  </sheetViews>
  <sheetFormatPr defaultColWidth="9.140625" defaultRowHeight="12.75"/>
  <cols>
    <col min="1" max="1" width="5.421875" style="0" customWidth="1"/>
    <col min="2" max="2" width="21.7109375" style="0" customWidth="1"/>
    <col min="3" max="3" width="15.140625" style="0" customWidth="1"/>
    <col min="4" max="4" width="13.7109375" style="0" customWidth="1"/>
    <col min="5" max="5" width="14.28125" style="0" customWidth="1"/>
    <col min="6" max="7" width="12.421875" style="0" customWidth="1"/>
    <col min="8" max="8" width="13.8515625" style="0" customWidth="1"/>
    <col min="9" max="10" width="13.7109375" style="0" customWidth="1"/>
    <col min="11" max="11" width="11.421875" style="0" customWidth="1"/>
  </cols>
  <sheetData>
    <row r="1" spans="1:11" ht="15" customHeight="1">
      <c r="A1" s="106" t="s">
        <v>237</v>
      </c>
      <c r="B1" s="95"/>
      <c r="C1" s="95"/>
      <c r="D1" s="95"/>
      <c r="E1" s="95"/>
      <c r="F1" s="95"/>
      <c r="G1" s="95"/>
      <c r="H1" s="95"/>
      <c r="I1" s="95"/>
      <c r="J1" s="95"/>
      <c r="K1" s="95"/>
    </row>
    <row r="2" spans="1:11" ht="15" customHeight="1">
      <c r="A2" s="106"/>
      <c r="B2" s="95"/>
      <c r="C2" s="95"/>
      <c r="D2" s="95"/>
      <c r="E2" s="95"/>
      <c r="F2" s="95"/>
      <c r="G2" s="95"/>
      <c r="H2" s="95"/>
      <c r="I2" s="95"/>
      <c r="J2" s="95"/>
      <c r="K2" s="95"/>
    </row>
    <row r="3" spans="1:11" ht="15" customHeight="1">
      <c r="A3" s="310" t="s">
        <v>268</v>
      </c>
      <c r="B3" s="310"/>
      <c r="C3" s="310"/>
      <c r="D3" s="310"/>
      <c r="E3" s="310"/>
      <c r="F3" s="310"/>
      <c r="G3" s="310"/>
      <c r="H3" s="310"/>
      <c r="I3" s="310"/>
      <c r="J3" s="310"/>
      <c r="K3" s="310"/>
    </row>
    <row r="4" spans="1:11" ht="15" customHeight="1">
      <c r="A4" s="105"/>
      <c r="B4" s="105"/>
      <c r="C4" s="105"/>
      <c r="D4" s="105"/>
      <c r="E4" s="105"/>
      <c r="F4" s="105"/>
      <c r="G4" s="105"/>
      <c r="H4" s="105"/>
      <c r="I4" s="105"/>
      <c r="J4" s="105"/>
      <c r="K4" s="105"/>
    </row>
    <row r="5" ht="15" customHeight="1"/>
    <row r="6" spans="1:11" ht="26.25" customHeight="1">
      <c r="A6" s="287" t="s">
        <v>231</v>
      </c>
      <c r="B6" s="311" t="s">
        <v>158</v>
      </c>
      <c r="C6" s="283" t="s">
        <v>1</v>
      </c>
      <c r="D6" s="283" t="s">
        <v>27</v>
      </c>
      <c r="E6" s="283"/>
      <c r="F6" s="283"/>
      <c r="G6" s="283"/>
      <c r="H6" s="283"/>
      <c r="I6" s="283"/>
      <c r="J6" s="283"/>
      <c r="K6" s="283"/>
    </row>
    <row r="7" spans="1:11" ht="41.25" customHeight="1">
      <c r="A7" s="289"/>
      <c r="B7" s="312"/>
      <c r="C7" s="283"/>
      <c r="D7" s="153" t="s">
        <v>4</v>
      </c>
      <c r="E7" s="153" t="s">
        <v>3</v>
      </c>
      <c r="F7" s="153" t="s">
        <v>2</v>
      </c>
      <c r="G7" s="153" t="s">
        <v>25</v>
      </c>
      <c r="H7" s="153" t="s">
        <v>143</v>
      </c>
      <c r="I7" s="153" t="s">
        <v>144</v>
      </c>
      <c r="J7" s="153" t="s">
        <v>145</v>
      </c>
      <c r="K7" s="153" t="s">
        <v>26</v>
      </c>
    </row>
    <row r="8" spans="1:11" ht="15" customHeight="1">
      <c r="A8" s="148">
        <v>1</v>
      </c>
      <c r="B8" s="148" t="s">
        <v>203</v>
      </c>
      <c r="C8" s="77">
        <v>4701</v>
      </c>
      <c r="D8" s="77">
        <v>16</v>
      </c>
      <c r="E8" s="77">
        <v>42</v>
      </c>
      <c r="F8" s="77">
        <v>889</v>
      </c>
      <c r="G8" s="77">
        <v>3343</v>
      </c>
      <c r="H8" s="77">
        <v>39</v>
      </c>
      <c r="I8" s="77">
        <v>171</v>
      </c>
      <c r="J8" s="77">
        <v>201</v>
      </c>
      <c r="K8" s="77"/>
    </row>
    <row r="9" spans="1:11" ht="15" customHeight="1">
      <c r="A9" s="149">
        <v>2</v>
      </c>
      <c r="B9" s="149" t="s">
        <v>204</v>
      </c>
      <c r="C9" s="78">
        <v>4020</v>
      </c>
      <c r="D9" s="78">
        <v>21</v>
      </c>
      <c r="E9" s="78">
        <v>106</v>
      </c>
      <c r="F9" s="78">
        <v>797</v>
      </c>
      <c r="G9" s="78">
        <v>2612</v>
      </c>
      <c r="H9" s="78">
        <v>42</v>
      </c>
      <c r="I9" s="78">
        <v>171</v>
      </c>
      <c r="J9" s="78">
        <v>271</v>
      </c>
      <c r="K9" s="78"/>
    </row>
    <row r="10" spans="1:11" ht="15" customHeight="1">
      <c r="A10" s="149">
        <v>3</v>
      </c>
      <c r="B10" s="149" t="s">
        <v>205</v>
      </c>
      <c r="C10" s="78">
        <v>3618</v>
      </c>
      <c r="D10" s="78">
        <v>17</v>
      </c>
      <c r="E10" s="78">
        <v>52</v>
      </c>
      <c r="F10" s="78">
        <v>273</v>
      </c>
      <c r="G10" s="78">
        <v>2519</v>
      </c>
      <c r="H10" s="78">
        <v>64</v>
      </c>
      <c r="I10" s="78">
        <v>288</v>
      </c>
      <c r="J10" s="78">
        <v>404</v>
      </c>
      <c r="K10" s="78">
        <v>1</v>
      </c>
    </row>
    <row r="11" spans="1:11" ht="15" customHeight="1">
      <c r="A11" s="149">
        <v>4</v>
      </c>
      <c r="B11" s="149" t="s">
        <v>206</v>
      </c>
      <c r="C11" s="78">
        <v>1981</v>
      </c>
      <c r="D11" s="78">
        <v>2</v>
      </c>
      <c r="E11" s="78">
        <v>6</v>
      </c>
      <c r="F11" s="78">
        <v>83</v>
      </c>
      <c r="G11" s="78">
        <v>1622</v>
      </c>
      <c r="H11" s="78">
        <v>18</v>
      </c>
      <c r="I11" s="78">
        <v>80</v>
      </c>
      <c r="J11" s="78">
        <v>169</v>
      </c>
      <c r="K11" s="78">
        <v>1</v>
      </c>
    </row>
    <row r="12" spans="1:11" ht="15" customHeight="1">
      <c r="A12" s="149">
        <v>5</v>
      </c>
      <c r="B12" s="149" t="s">
        <v>207</v>
      </c>
      <c r="C12" s="78">
        <v>596</v>
      </c>
      <c r="D12" s="78">
        <v>1</v>
      </c>
      <c r="E12" s="78">
        <v>4</v>
      </c>
      <c r="F12" s="78">
        <v>42</v>
      </c>
      <c r="G12" s="78">
        <v>489</v>
      </c>
      <c r="H12" s="78">
        <v>7</v>
      </c>
      <c r="I12" s="78">
        <v>22</v>
      </c>
      <c r="J12" s="78">
        <v>31</v>
      </c>
      <c r="K12" s="78"/>
    </row>
    <row r="13" spans="1:11" ht="15" customHeight="1">
      <c r="A13" s="149">
        <v>6</v>
      </c>
      <c r="B13" s="149" t="s">
        <v>208</v>
      </c>
      <c r="C13" s="78">
        <v>1437</v>
      </c>
      <c r="D13" s="78">
        <v>103</v>
      </c>
      <c r="E13" s="78">
        <v>16</v>
      </c>
      <c r="F13" s="78">
        <v>110</v>
      </c>
      <c r="G13" s="78">
        <v>1072</v>
      </c>
      <c r="H13" s="78">
        <v>16</v>
      </c>
      <c r="I13" s="78">
        <v>40</v>
      </c>
      <c r="J13" s="78">
        <v>80</v>
      </c>
      <c r="K13" s="78"/>
    </row>
    <row r="14" spans="1:11" ht="15" customHeight="1">
      <c r="A14" s="149">
        <v>7</v>
      </c>
      <c r="B14" s="149" t="s">
        <v>209</v>
      </c>
      <c r="C14" s="78">
        <v>1060</v>
      </c>
      <c r="D14" s="78">
        <v>1</v>
      </c>
      <c r="E14" s="78">
        <v>2</v>
      </c>
      <c r="F14" s="78">
        <v>55</v>
      </c>
      <c r="G14" s="78">
        <v>853</v>
      </c>
      <c r="H14" s="78">
        <v>17</v>
      </c>
      <c r="I14" s="78">
        <v>51</v>
      </c>
      <c r="J14" s="78">
        <v>81</v>
      </c>
      <c r="K14" s="78"/>
    </row>
    <row r="15" spans="1:11" ht="15" customHeight="1">
      <c r="A15" s="149">
        <v>8</v>
      </c>
      <c r="B15" s="149" t="s">
        <v>210</v>
      </c>
      <c r="C15" s="78">
        <v>1248</v>
      </c>
      <c r="D15" s="78">
        <v>6</v>
      </c>
      <c r="E15" s="78">
        <v>12</v>
      </c>
      <c r="F15" s="78">
        <v>301</v>
      </c>
      <c r="G15" s="78">
        <v>822</v>
      </c>
      <c r="H15" s="78">
        <v>15</v>
      </c>
      <c r="I15" s="78">
        <v>55</v>
      </c>
      <c r="J15" s="78">
        <v>36</v>
      </c>
      <c r="K15" s="78">
        <v>1</v>
      </c>
    </row>
    <row r="16" spans="1:11" ht="15" customHeight="1">
      <c r="A16" s="149">
        <v>9</v>
      </c>
      <c r="B16" s="149" t="s">
        <v>211</v>
      </c>
      <c r="C16" s="78">
        <v>1020</v>
      </c>
      <c r="D16" s="78">
        <v>3</v>
      </c>
      <c r="E16" s="78">
        <v>8</v>
      </c>
      <c r="F16" s="78">
        <v>96</v>
      </c>
      <c r="G16" s="78">
        <v>820</v>
      </c>
      <c r="H16" s="78">
        <v>13</v>
      </c>
      <c r="I16" s="78">
        <v>28</v>
      </c>
      <c r="J16" s="78">
        <v>51</v>
      </c>
      <c r="K16" s="78">
        <v>1</v>
      </c>
    </row>
    <row r="17" spans="1:11" ht="15" customHeight="1">
      <c r="A17" s="149">
        <v>10</v>
      </c>
      <c r="B17" s="149" t="s">
        <v>212</v>
      </c>
      <c r="C17" s="78">
        <v>1333</v>
      </c>
      <c r="D17" s="78">
        <v>5</v>
      </c>
      <c r="E17" s="78">
        <v>5</v>
      </c>
      <c r="F17" s="78">
        <v>146</v>
      </c>
      <c r="G17" s="78">
        <v>1093</v>
      </c>
      <c r="H17" s="78">
        <v>10</v>
      </c>
      <c r="I17" s="78">
        <v>20</v>
      </c>
      <c r="J17" s="78">
        <v>54</v>
      </c>
      <c r="K17" s="78"/>
    </row>
    <row r="18" spans="1:11" ht="15" customHeight="1">
      <c r="A18" s="149">
        <v>11</v>
      </c>
      <c r="B18" s="149" t="s">
        <v>213</v>
      </c>
      <c r="C18" s="78">
        <v>1091</v>
      </c>
      <c r="D18" s="78">
        <v>8</v>
      </c>
      <c r="E18" s="78">
        <v>16</v>
      </c>
      <c r="F18" s="78">
        <v>97</v>
      </c>
      <c r="G18" s="78">
        <v>897</v>
      </c>
      <c r="H18" s="78">
        <v>10</v>
      </c>
      <c r="I18" s="78">
        <v>19</v>
      </c>
      <c r="J18" s="78">
        <v>43</v>
      </c>
      <c r="K18" s="78">
        <v>1</v>
      </c>
    </row>
    <row r="19" spans="1:11" ht="15" customHeight="1">
      <c r="A19" s="149">
        <v>12</v>
      </c>
      <c r="B19" s="149" t="s">
        <v>214</v>
      </c>
      <c r="C19" s="78">
        <v>2085</v>
      </c>
      <c r="D19" s="78">
        <v>15</v>
      </c>
      <c r="E19" s="78">
        <v>85</v>
      </c>
      <c r="F19" s="78">
        <v>347</v>
      </c>
      <c r="G19" s="78">
        <v>1466</v>
      </c>
      <c r="H19" s="78">
        <v>18</v>
      </c>
      <c r="I19" s="78">
        <v>65</v>
      </c>
      <c r="J19" s="78">
        <v>89</v>
      </c>
      <c r="K19" s="78"/>
    </row>
    <row r="20" spans="1:11" ht="15" customHeight="1">
      <c r="A20" s="149">
        <v>13</v>
      </c>
      <c r="B20" s="149" t="s">
        <v>215</v>
      </c>
      <c r="C20" s="78">
        <v>953</v>
      </c>
      <c r="D20" s="78">
        <v>1</v>
      </c>
      <c r="E20" s="78">
        <v>10</v>
      </c>
      <c r="F20" s="78">
        <v>76</v>
      </c>
      <c r="G20" s="78">
        <v>762</v>
      </c>
      <c r="H20" s="78">
        <v>9</v>
      </c>
      <c r="I20" s="78">
        <v>34</v>
      </c>
      <c r="J20" s="78">
        <v>61</v>
      </c>
      <c r="K20" s="78"/>
    </row>
    <row r="21" spans="1:11" ht="15" customHeight="1">
      <c r="A21" s="149">
        <v>14</v>
      </c>
      <c r="B21" s="149" t="s">
        <v>216</v>
      </c>
      <c r="C21" s="78">
        <v>2012</v>
      </c>
      <c r="D21" s="78">
        <v>9</v>
      </c>
      <c r="E21" s="78">
        <v>25</v>
      </c>
      <c r="F21" s="78">
        <v>207</v>
      </c>
      <c r="G21" s="78">
        <v>1599</v>
      </c>
      <c r="H21" s="78">
        <v>22</v>
      </c>
      <c r="I21" s="78">
        <v>45</v>
      </c>
      <c r="J21" s="78">
        <v>105</v>
      </c>
      <c r="K21" s="78"/>
    </row>
    <row r="22" spans="1:11" ht="15" customHeight="1">
      <c r="A22" s="149">
        <v>15</v>
      </c>
      <c r="B22" s="149" t="s">
        <v>217</v>
      </c>
      <c r="C22" s="78">
        <v>5322</v>
      </c>
      <c r="D22" s="78">
        <v>1725</v>
      </c>
      <c r="E22" s="78">
        <v>75</v>
      </c>
      <c r="F22" s="78">
        <v>385</v>
      </c>
      <c r="G22" s="78">
        <v>2369</v>
      </c>
      <c r="H22" s="78">
        <v>52</v>
      </c>
      <c r="I22" s="78">
        <v>283</v>
      </c>
      <c r="J22" s="78">
        <v>432</v>
      </c>
      <c r="K22" s="78">
        <v>1</v>
      </c>
    </row>
    <row r="23" spans="1:11" ht="15" customHeight="1">
      <c r="A23" s="149">
        <v>16</v>
      </c>
      <c r="B23" s="149" t="s">
        <v>218</v>
      </c>
      <c r="C23" s="78">
        <v>1021</v>
      </c>
      <c r="D23" s="78">
        <v>2</v>
      </c>
      <c r="E23" s="78">
        <v>12</v>
      </c>
      <c r="F23" s="78">
        <v>258</v>
      </c>
      <c r="G23" s="78">
        <v>663</v>
      </c>
      <c r="H23" s="78">
        <v>9</v>
      </c>
      <c r="I23" s="78">
        <v>34</v>
      </c>
      <c r="J23" s="78">
        <v>42</v>
      </c>
      <c r="K23" s="78">
        <v>1</v>
      </c>
    </row>
    <row r="24" spans="1:11" ht="15" customHeight="1">
      <c r="A24" s="149">
        <v>17</v>
      </c>
      <c r="B24" s="149" t="s">
        <v>219</v>
      </c>
      <c r="C24" s="78">
        <v>1709</v>
      </c>
      <c r="D24" s="78">
        <v>4</v>
      </c>
      <c r="E24" s="78">
        <v>31</v>
      </c>
      <c r="F24" s="78">
        <v>194</v>
      </c>
      <c r="G24" s="78">
        <v>1247</v>
      </c>
      <c r="H24" s="78">
        <v>13</v>
      </c>
      <c r="I24" s="78">
        <v>74</v>
      </c>
      <c r="J24" s="78">
        <v>145</v>
      </c>
      <c r="K24" s="78">
        <v>1</v>
      </c>
    </row>
    <row r="25" spans="1:11" ht="15" customHeight="1">
      <c r="A25" s="149">
        <v>18</v>
      </c>
      <c r="B25" s="149" t="s">
        <v>220</v>
      </c>
      <c r="C25" s="78">
        <v>874</v>
      </c>
      <c r="D25" s="78">
        <v>2</v>
      </c>
      <c r="E25" s="78">
        <v>5</v>
      </c>
      <c r="F25" s="78">
        <v>159</v>
      </c>
      <c r="G25" s="78">
        <v>613</v>
      </c>
      <c r="H25" s="78">
        <v>13</v>
      </c>
      <c r="I25" s="78">
        <v>42</v>
      </c>
      <c r="J25" s="78">
        <v>40</v>
      </c>
      <c r="K25" s="78"/>
    </row>
    <row r="26" spans="1:11" ht="15" customHeight="1">
      <c r="A26" s="149">
        <v>19</v>
      </c>
      <c r="B26" s="149" t="s">
        <v>221</v>
      </c>
      <c r="C26" s="78">
        <v>1098</v>
      </c>
      <c r="D26" s="78">
        <v>20</v>
      </c>
      <c r="E26" s="78">
        <v>55</v>
      </c>
      <c r="F26" s="78">
        <v>275</v>
      </c>
      <c r="G26" s="78">
        <v>616</v>
      </c>
      <c r="H26" s="78">
        <v>21</v>
      </c>
      <c r="I26" s="78">
        <v>48</v>
      </c>
      <c r="J26" s="78">
        <v>62</v>
      </c>
      <c r="K26" s="78">
        <v>1</v>
      </c>
    </row>
    <row r="27" spans="1:11" ht="15" customHeight="1">
      <c r="A27" s="149">
        <v>20</v>
      </c>
      <c r="B27" s="149" t="s">
        <v>222</v>
      </c>
      <c r="C27" s="78">
        <v>1388</v>
      </c>
      <c r="D27" s="78">
        <v>3</v>
      </c>
      <c r="E27" s="78">
        <v>16</v>
      </c>
      <c r="F27" s="78">
        <v>239</v>
      </c>
      <c r="G27" s="78">
        <v>1017</v>
      </c>
      <c r="H27" s="78">
        <v>18</v>
      </c>
      <c r="I27" s="78">
        <v>42</v>
      </c>
      <c r="J27" s="78">
        <v>53</v>
      </c>
      <c r="K27" s="78"/>
    </row>
    <row r="28" spans="1:11" ht="15" customHeight="1">
      <c r="A28" s="149">
        <v>21</v>
      </c>
      <c r="B28" s="149" t="s">
        <v>223</v>
      </c>
      <c r="C28" s="78">
        <v>8325</v>
      </c>
      <c r="D28" s="78">
        <v>74</v>
      </c>
      <c r="E28" s="78">
        <v>20</v>
      </c>
      <c r="F28" s="78">
        <v>145</v>
      </c>
      <c r="G28" s="78">
        <v>6139</v>
      </c>
      <c r="H28" s="78">
        <v>99</v>
      </c>
      <c r="I28" s="78">
        <v>637</v>
      </c>
      <c r="J28" s="78">
        <v>1192</v>
      </c>
      <c r="K28" s="78">
        <v>19</v>
      </c>
    </row>
    <row r="29" spans="1:11" ht="15" customHeight="1">
      <c r="A29" s="149">
        <v>22</v>
      </c>
      <c r="B29" s="149" t="s">
        <v>224</v>
      </c>
      <c r="C29" s="78">
        <v>1978</v>
      </c>
      <c r="D29" s="78">
        <v>17</v>
      </c>
      <c r="E29" s="78">
        <v>30</v>
      </c>
      <c r="F29" s="78">
        <v>165</v>
      </c>
      <c r="G29" s="78">
        <v>1582</v>
      </c>
      <c r="H29" s="78">
        <v>17</v>
      </c>
      <c r="I29" s="78">
        <v>70</v>
      </c>
      <c r="J29" s="78">
        <v>97</v>
      </c>
      <c r="K29" s="78"/>
    </row>
    <row r="30" spans="1:11" ht="15" customHeight="1">
      <c r="A30" s="149">
        <v>23</v>
      </c>
      <c r="B30" s="149" t="s">
        <v>225</v>
      </c>
      <c r="C30" s="78">
        <v>2008</v>
      </c>
      <c r="D30" s="78">
        <v>370</v>
      </c>
      <c r="E30" s="78">
        <v>28</v>
      </c>
      <c r="F30" s="78">
        <v>172</v>
      </c>
      <c r="G30" s="78">
        <v>1180</v>
      </c>
      <c r="H30" s="78">
        <v>25</v>
      </c>
      <c r="I30" s="78">
        <v>87</v>
      </c>
      <c r="J30" s="78">
        <v>145</v>
      </c>
      <c r="K30" s="78">
        <v>1</v>
      </c>
    </row>
    <row r="31" spans="1:11" ht="15" customHeight="1">
      <c r="A31" s="149">
        <v>24</v>
      </c>
      <c r="B31" s="149" t="s">
        <v>226</v>
      </c>
      <c r="C31" s="78">
        <v>1535</v>
      </c>
      <c r="D31" s="78">
        <v>66</v>
      </c>
      <c r="E31" s="78">
        <v>14</v>
      </c>
      <c r="F31" s="78">
        <v>281</v>
      </c>
      <c r="G31" s="78">
        <v>992</v>
      </c>
      <c r="H31" s="78">
        <v>21</v>
      </c>
      <c r="I31" s="78">
        <v>70</v>
      </c>
      <c r="J31" s="78">
        <v>91</v>
      </c>
      <c r="K31" s="78"/>
    </row>
    <row r="32" spans="1:11" ht="15" customHeight="1">
      <c r="A32" s="149">
        <v>25</v>
      </c>
      <c r="B32" s="149" t="s">
        <v>227</v>
      </c>
      <c r="C32" s="78">
        <v>1102</v>
      </c>
      <c r="D32" s="78">
        <v>4</v>
      </c>
      <c r="E32" s="78">
        <v>12</v>
      </c>
      <c r="F32" s="78">
        <v>270</v>
      </c>
      <c r="G32" s="78">
        <v>733</v>
      </c>
      <c r="H32" s="78">
        <v>11</v>
      </c>
      <c r="I32" s="78">
        <v>41</v>
      </c>
      <c r="J32" s="78">
        <v>31</v>
      </c>
      <c r="K32" s="78"/>
    </row>
    <row r="33" spans="1:11" ht="15" customHeight="1">
      <c r="A33" s="149">
        <v>26</v>
      </c>
      <c r="B33" s="149" t="s">
        <v>228</v>
      </c>
      <c r="C33" s="78">
        <v>1743</v>
      </c>
      <c r="D33" s="78">
        <v>52</v>
      </c>
      <c r="E33" s="78">
        <v>24</v>
      </c>
      <c r="F33" s="78">
        <v>177</v>
      </c>
      <c r="G33" s="78">
        <v>1294</v>
      </c>
      <c r="H33" s="78">
        <v>16</v>
      </c>
      <c r="I33" s="78">
        <v>75</v>
      </c>
      <c r="J33" s="78">
        <v>105</v>
      </c>
      <c r="K33" s="78"/>
    </row>
    <row r="34" spans="1:11" ht="15" customHeight="1">
      <c r="A34" s="149">
        <v>27</v>
      </c>
      <c r="B34" s="149" t="s">
        <v>229</v>
      </c>
      <c r="C34" s="78">
        <v>1342</v>
      </c>
      <c r="D34" s="78">
        <v>8</v>
      </c>
      <c r="E34" s="78">
        <v>23</v>
      </c>
      <c r="F34" s="78">
        <v>273</v>
      </c>
      <c r="G34" s="78">
        <v>915</v>
      </c>
      <c r="H34" s="78">
        <v>4</v>
      </c>
      <c r="I34" s="78">
        <v>52</v>
      </c>
      <c r="J34" s="78">
        <v>67</v>
      </c>
      <c r="K34" s="78"/>
    </row>
    <row r="35" spans="1:11" ht="15" customHeight="1">
      <c r="A35" s="150">
        <v>28</v>
      </c>
      <c r="B35" s="150" t="s">
        <v>230</v>
      </c>
      <c r="C35" s="79">
        <v>714</v>
      </c>
      <c r="D35" s="79">
        <v>21</v>
      </c>
      <c r="E35" s="79">
        <v>34</v>
      </c>
      <c r="F35" s="79">
        <v>67</v>
      </c>
      <c r="G35" s="79">
        <v>528</v>
      </c>
      <c r="H35" s="79">
        <v>5</v>
      </c>
      <c r="I35" s="79">
        <v>16</v>
      </c>
      <c r="J35" s="79">
        <v>42</v>
      </c>
      <c r="K35" s="79">
        <v>1</v>
      </c>
    </row>
    <row r="36" spans="1:11" ht="15" customHeight="1">
      <c r="A36" s="308" t="s">
        <v>0</v>
      </c>
      <c r="B36" s="309"/>
      <c r="C36" s="154">
        <v>57314</v>
      </c>
      <c r="D36" s="154">
        <v>2576</v>
      </c>
      <c r="E36" s="154">
        <v>768</v>
      </c>
      <c r="F36" s="154">
        <v>6579</v>
      </c>
      <c r="G36" s="154">
        <v>39857</v>
      </c>
      <c r="H36" s="154">
        <v>624</v>
      </c>
      <c r="I36" s="154">
        <v>2660</v>
      </c>
      <c r="J36" s="154">
        <v>4220</v>
      </c>
      <c r="K36" s="154">
        <v>30</v>
      </c>
    </row>
    <row r="38" ht="12.75">
      <c r="C38" s="1"/>
    </row>
    <row r="39" ht="12.75">
      <c r="C39" s="1"/>
    </row>
    <row r="40" ht="12.75">
      <c r="C40" s="1"/>
    </row>
    <row r="55" ht="12.75">
      <c r="F55" s="1"/>
    </row>
    <row r="56" ht="12.75">
      <c r="F56" s="1"/>
    </row>
    <row r="57" ht="12.75">
      <c r="F57" s="1"/>
    </row>
    <row r="75" ht="20.25" customHeight="1"/>
  </sheetData>
  <sheetProtection/>
  <mergeCells count="6">
    <mergeCell ref="A6:A7"/>
    <mergeCell ref="A36:B36"/>
    <mergeCell ref="A3:K3"/>
    <mergeCell ref="D6:K6"/>
    <mergeCell ref="B6:B7"/>
    <mergeCell ref="C6:C7"/>
  </mergeCells>
  <hyperlinks>
    <hyperlink ref="A1" location="съдържание!A1" display="към съдържание"/>
  </hyperlinks>
  <printOptions horizontalCentered="1" verticalCentered="1"/>
  <pageMargins left="0.7480314960629921" right="0.7480314960629921" top="0.5905511811023623" bottom="0" header="0.5905511811023623" footer="0.31496062992125984"/>
  <pageSetup firstPageNumber="7" useFirstPageNumber="1" fitToHeight="2" horizontalDpi="600" verticalDpi="600" orientation="landscape" paperSize="9" scale="89" r:id="rId2"/>
  <rowBreaks count="1" manualBreakCount="1">
    <brk id="37" max="10"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K57"/>
  <sheetViews>
    <sheetView view="pageBreakPreview" zoomScale="115" zoomScaleSheetLayoutView="115" zoomScalePageLayoutView="55" workbookViewId="0" topLeftCell="A8">
      <selection activeCell="C8" sqref="C8:K38"/>
    </sheetView>
  </sheetViews>
  <sheetFormatPr defaultColWidth="9.140625" defaultRowHeight="12.75"/>
  <cols>
    <col min="1" max="1" width="5.7109375" style="54" customWidth="1"/>
    <col min="2" max="2" width="24.00390625" style="54" customWidth="1"/>
    <col min="3" max="11" width="11.7109375" style="54" customWidth="1"/>
    <col min="12" max="16384" width="9.140625" style="54" customWidth="1"/>
  </cols>
  <sheetData>
    <row r="1" spans="1:11" ht="15" customHeight="1">
      <c r="A1" s="181" t="s">
        <v>237</v>
      </c>
      <c r="B1" s="182"/>
      <c r="C1" s="182"/>
      <c r="D1" s="182"/>
      <c r="E1" s="182"/>
      <c r="F1" s="182"/>
      <c r="G1" s="182"/>
      <c r="H1" s="182"/>
      <c r="I1" s="182"/>
      <c r="J1" s="182"/>
      <c r="K1" s="182"/>
    </row>
    <row r="2" spans="1:11" ht="15" customHeight="1">
      <c r="A2" s="181"/>
      <c r="B2" s="182"/>
      <c r="C2" s="182"/>
      <c r="D2" s="182"/>
      <c r="E2" s="182"/>
      <c r="F2" s="182"/>
      <c r="G2" s="182"/>
      <c r="H2" s="182"/>
      <c r="I2" s="182"/>
      <c r="J2" s="182"/>
      <c r="K2" s="182"/>
    </row>
    <row r="3" spans="1:11" ht="15" customHeight="1">
      <c r="A3" s="313" t="s">
        <v>269</v>
      </c>
      <c r="B3" s="313"/>
      <c r="C3" s="313"/>
      <c r="D3" s="313"/>
      <c r="E3" s="313"/>
      <c r="F3" s="313"/>
      <c r="G3" s="313"/>
      <c r="H3" s="313"/>
      <c r="I3" s="313"/>
      <c r="J3" s="313"/>
      <c r="K3" s="313"/>
    </row>
    <row r="4" spans="1:11" ht="15" customHeight="1">
      <c r="A4" s="110"/>
      <c r="B4" s="110"/>
      <c r="C4" s="110"/>
      <c r="D4" s="110"/>
      <c r="E4" s="110"/>
      <c r="F4" s="110"/>
      <c r="G4" s="110"/>
      <c r="H4" s="110"/>
      <c r="I4" s="110"/>
      <c r="J4" s="110"/>
      <c r="K4" s="110"/>
    </row>
    <row r="5" ht="15" customHeight="1"/>
    <row r="6" spans="1:11" ht="17.25" customHeight="1">
      <c r="A6" s="287" t="s">
        <v>231</v>
      </c>
      <c r="B6" s="311" t="s">
        <v>158</v>
      </c>
      <c r="C6" s="283" t="s">
        <v>1</v>
      </c>
      <c r="D6" s="314" t="s">
        <v>173</v>
      </c>
      <c r="E6" s="314"/>
      <c r="F6" s="314"/>
      <c r="G6" s="314"/>
      <c r="H6" s="314"/>
      <c r="I6" s="314"/>
      <c r="J6" s="314"/>
      <c r="K6" s="314"/>
    </row>
    <row r="7" spans="1:11" ht="36.75" customHeight="1">
      <c r="A7" s="289"/>
      <c r="B7" s="312"/>
      <c r="C7" s="283"/>
      <c r="D7" s="134" t="s">
        <v>171</v>
      </c>
      <c r="E7" s="134" t="s">
        <v>197</v>
      </c>
      <c r="F7" s="134" t="s">
        <v>198</v>
      </c>
      <c r="G7" s="134" t="s">
        <v>199</v>
      </c>
      <c r="H7" s="134" t="s">
        <v>200</v>
      </c>
      <c r="I7" s="134" t="s">
        <v>201</v>
      </c>
      <c r="J7" s="134" t="s">
        <v>202</v>
      </c>
      <c r="K7" s="134" t="s">
        <v>166</v>
      </c>
    </row>
    <row r="8" spans="1:11" s="80" customFormat="1" ht="15" customHeight="1">
      <c r="A8" s="147" t="s">
        <v>161</v>
      </c>
      <c r="B8" s="147"/>
      <c r="C8" s="154">
        <v>57197</v>
      </c>
      <c r="D8" s="154">
        <v>1726</v>
      </c>
      <c r="E8" s="154">
        <v>3623</v>
      </c>
      <c r="F8" s="154">
        <v>5841</v>
      </c>
      <c r="G8" s="154">
        <v>7454</v>
      </c>
      <c r="H8" s="154">
        <v>7850</v>
      </c>
      <c r="I8" s="154">
        <v>8299</v>
      </c>
      <c r="J8" s="154">
        <v>8015</v>
      </c>
      <c r="K8" s="154">
        <v>14389</v>
      </c>
    </row>
    <row r="9" spans="1:11" ht="15" customHeight="1">
      <c r="A9" s="148">
        <v>1</v>
      </c>
      <c r="B9" s="148" t="s">
        <v>203</v>
      </c>
      <c r="C9" s="77">
        <v>4701</v>
      </c>
      <c r="D9" s="77">
        <v>89</v>
      </c>
      <c r="E9" s="77">
        <v>241</v>
      </c>
      <c r="F9" s="77">
        <v>454</v>
      </c>
      <c r="G9" s="77">
        <v>677</v>
      </c>
      <c r="H9" s="77">
        <v>671</v>
      </c>
      <c r="I9" s="77">
        <v>665</v>
      </c>
      <c r="J9" s="77">
        <v>679</v>
      </c>
      <c r="K9" s="77">
        <v>1225</v>
      </c>
    </row>
    <row r="10" spans="1:11" ht="15" customHeight="1">
      <c r="A10" s="149">
        <v>2</v>
      </c>
      <c r="B10" s="149" t="s">
        <v>204</v>
      </c>
      <c r="C10" s="78">
        <v>4020</v>
      </c>
      <c r="D10" s="78">
        <v>114</v>
      </c>
      <c r="E10" s="78">
        <v>246</v>
      </c>
      <c r="F10" s="78">
        <v>405</v>
      </c>
      <c r="G10" s="78">
        <v>551</v>
      </c>
      <c r="H10" s="78">
        <v>585</v>
      </c>
      <c r="I10" s="78">
        <v>623</v>
      </c>
      <c r="J10" s="78">
        <v>571</v>
      </c>
      <c r="K10" s="78">
        <v>925</v>
      </c>
    </row>
    <row r="11" spans="1:11" ht="15" customHeight="1">
      <c r="A11" s="149">
        <v>3</v>
      </c>
      <c r="B11" s="149" t="s">
        <v>205</v>
      </c>
      <c r="C11" s="78">
        <v>3618</v>
      </c>
      <c r="D11" s="78">
        <v>124</v>
      </c>
      <c r="E11" s="78">
        <v>262</v>
      </c>
      <c r="F11" s="78">
        <v>432</v>
      </c>
      <c r="G11" s="78">
        <v>502</v>
      </c>
      <c r="H11" s="78">
        <v>529</v>
      </c>
      <c r="I11" s="78">
        <v>522</v>
      </c>
      <c r="J11" s="78">
        <v>472</v>
      </c>
      <c r="K11" s="78">
        <v>775</v>
      </c>
    </row>
    <row r="12" spans="1:11" ht="15" customHeight="1">
      <c r="A12" s="149">
        <v>4</v>
      </c>
      <c r="B12" s="149" t="s">
        <v>206</v>
      </c>
      <c r="C12" s="78">
        <v>1981</v>
      </c>
      <c r="D12" s="78">
        <v>71</v>
      </c>
      <c r="E12" s="78">
        <v>130</v>
      </c>
      <c r="F12" s="78">
        <v>181</v>
      </c>
      <c r="G12" s="78">
        <v>233</v>
      </c>
      <c r="H12" s="78">
        <v>254</v>
      </c>
      <c r="I12" s="78">
        <v>297</v>
      </c>
      <c r="J12" s="78">
        <v>286</v>
      </c>
      <c r="K12" s="78">
        <v>529</v>
      </c>
    </row>
    <row r="13" spans="1:11" ht="15" customHeight="1">
      <c r="A13" s="149">
        <v>5</v>
      </c>
      <c r="B13" s="149" t="s">
        <v>207</v>
      </c>
      <c r="C13" s="78">
        <v>596</v>
      </c>
      <c r="D13" s="78">
        <v>16</v>
      </c>
      <c r="E13" s="78">
        <v>42</v>
      </c>
      <c r="F13" s="78">
        <v>58</v>
      </c>
      <c r="G13" s="78">
        <v>69</v>
      </c>
      <c r="H13" s="78">
        <v>77</v>
      </c>
      <c r="I13" s="78">
        <v>77</v>
      </c>
      <c r="J13" s="78">
        <v>96</v>
      </c>
      <c r="K13" s="78">
        <v>161</v>
      </c>
    </row>
    <row r="14" spans="1:11" ht="15" customHeight="1">
      <c r="A14" s="149">
        <v>6</v>
      </c>
      <c r="B14" s="149" t="s">
        <v>208</v>
      </c>
      <c r="C14" s="78">
        <v>1437</v>
      </c>
      <c r="D14" s="78">
        <v>60</v>
      </c>
      <c r="E14" s="78">
        <v>99</v>
      </c>
      <c r="F14" s="78">
        <v>154</v>
      </c>
      <c r="G14" s="78">
        <v>155</v>
      </c>
      <c r="H14" s="78">
        <v>174</v>
      </c>
      <c r="I14" s="78">
        <v>191</v>
      </c>
      <c r="J14" s="78">
        <v>217</v>
      </c>
      <c r="K14" s="78">
        <v>387</v>
      </c>
    </row>
    <row r="15" spans="1:11" ht="15" customHeight="1">
      <c r="A15" s="149">
        <v>7</v>
      </c>
      <c r="B15" s="149" t="s">
        <v>209</v>
      </c>
      <c r="C15" s="78">
        <v>1060</v>
      </c>
      <c r="D15" s="78">
        <v>29</v>
      </c>
      <c r="E15" s="78">
        <v>54</v>
      </c>
      <c r="F15" s="78">
        <v>89</v>
      </c>
      <c r="G15" s="78">
        <v>110</v>
      </c>
      <c r="H15" s="78">
        <v>131</v>
      </c>
      <c r="I15" s="78">
        <v>173</v>
      </c>
      <c r="J15" s="78">
        <v>159</v>
      </c>
      <c r="K15" s="78">
        <v>315</v>
      </c>
    </row>
    <row r="16" spans="1:11" ht="15" customHeight="1">
      <c r="A16" s="149">
        <v>8</v>
      </c>
      <c r="B16" s="149" t="s">
        <v>210</v>
      </c>
      <c r="C16" s="78">
        <v>1248</v>
      </c>
      <c r="D16" s="78">
        <v>28</v>
      </c>
      <c r="E16" s="78">
        <v>56</v>
      </c>
      <c r="F16" s="78">
        <v>112</v>
      </c>
      <c r="G16" s="78">
        <v>147</v>
      </c>
      <c r="H16" s="78">
        <v>180</v>
      </c>
      <c r="I16" s="78">
        <v>198</v>
      </c>
      <c r="J16" s="78">
        <v>164</v>
      </c>
      <c r="K16" s="78">
        <v>363</v>
      </c>
    </row>
    <row r="17" spans="1:11" ht="15" customHeight="1">
      <c r="A17" s="149">
        <v>9</v>
      </c>
      <c r="B17" s="149" t="s">
        <v>211</v>
      </c>
      <c r="C17" s="78">
        <v>1020</v>
      </c>
      <c r="D17" s="78">
        <v>30</v>
      </c>
      <c r="E17" s="78">
        <v>72</v>
      </c>
      <c r="F17" s="78">
        <v>112</v>
      </c>
      <c r="G17" s="78">
        <v>140</v>
      </c>
      <c r="H17" s="78">
        <v>147</v>
      </c>
      <c r="I17" s="78">
        <v>127</v>
      </c>
      <c r="J17" s="78">
        <v>146</v>
      </c>
      <c r="K17" s="78">
        <v>246</v>
      </c>
    </row>
    <row r="18" spans="1:11" ht="15" customHeight="1">
      <c r="A18" s="149">
        <v>10</v>
      </c>
      <c r="B18" s="149" t="s">
        <v>212</v>
      </c>
      <c r="C18" s="78">
        <v>1333</v>
      </c>
      <c r="D18" s="78">
        <v>48</v>
      </c>
      <c r="E18" s="78">
        <v>79</v>
      </c>
      <c r="F18" s="78">
        <v>118</v>
      </c>
      <c r="G18" s="78">
        <v>138</v>
      </c>
      <c r="H18" s="78">
        <v>148</v>
      </c>
      <c r="I18" s="78">
        <v>173</v>
      </c>
      <c r="J18" s="78">
        <v>210</v>
      </c>
      <c r="K18" s="78">
        <v>419</v>
      </c>
    </row>
    <row r="19" spans="1:11" ht="15" customHeight="1">
      <c r="A19" s="149">
        <v>11</v>
      </c>
      <c r="B19" s="149" t="s">
        <v>213</v>
      </c>
      <c r="C19" s="78">
        <v>1091</v>
      </c>
      <c r="D19" s="78">
        <v>33</v>
      </c>
      <c r="E19" s="78">
        <v>61</v>
      </c>
      <c r="F19" s="78">
        <v>115</v>
      </c>
      <c r="G19" s="78">
        <v>112</v>
      </c>
      <c r="H19" s="78">
        <v>133</v>
      </c>
      <c r="I19" s="78">
        <v>151</v>
      </c>
      <c r="J19" s="78">
        <v>169</v>
      </c>
      <c r="K19" s="78">
        <v>317</v>
      </c>
    </row>
    <row r="20" spans="1:11" ht="15" customHeight="1">
      <c r="A20" s="149">
        <v>12</v>
      </c>
      <c r="B20" s="149" t="s">
        <v>214</v>
      </c>
      <c r="C20" s="78">
        <v>2085</v>
      </c>
      <c r="D20" s="78">
        <v>59</v>
      </c>
      <c r="E20" s="78">
        <v>117</v>
      </c>
      <c r="F20" s="78">
        <v>201</v>
      </c>
      <c r="G20" s="78">
        <v>246</v>
      </c>
      <c r="H20" s="78">
        <v>251</v>
      </c>
      <c r="I20" s="78">
        <v>262</v>
      </c>
      <c r="J20" s="78">
        <v>308</v>
      </c>
      <c r="K20" s="78">
        <v>641</v>
      </c>
    </row>
    <row r="21" spans="1:11" ht="15" customHeight="1">
      <c r="A21" s="149">
        <v>13</v>
      </c>
      <c r="B21" s="149" t="s">
        <v>215</v>
      </c>
      <c r="C21" s="78">
        <v>953</v>
      </c>
      <c r="D21" s="78">
        <v>42</v>
      </c>
      <c r="E21" s="78">
        <v>72</v>
      </c>
      <c r="F21" s="78">
        <v>89</v>
      </c>
      <c r="G21" s="78">
        <v>121</v>
      </c>
      <c r="H21" s="78">
        <v>135</v>
      </c>
      <c r="I21" s="78">
        <v>135</v>
      </c>
      <c r="J21" s="78">
        <v>123</v>
      </c>
      <c r="K21" s="78">
        <v>236</v>
      </c>
    </row>
    <row r="22" spans="1:11" ht="15" customHeight="1">
      <c r="A22" s="149">
        <v>14</v>
      </c>
      <c r="B22" s="149" t="s">
        <v>216</v>
      </c>
      <c r="C22" s="78">
        <v>2012</v>
      </c>
      <c r="D22" s="78">
        <v>68</v>
      </c>
      <c r="E22" s="78">
        <v>121</v>
      </c>
      <c r="F22" s="78">
        <v>186</v>
      </c>
      <c r="G22" s="78">
        <v>233</v>
      </c>
      <c r="H22" s="78">
        <v>225</v>
      </c>
      <c r="I22" s="78">
        <v>257</v>
      </c>
      <c r="J22" s="78">
        <v>300</v>
      </c>
      <c r="K22" s="78">
        <v>622</v>
      </c>
    </row>
    <row r="23" spans="1:11" ht="15" customHeight="1">
      <c r="A23" s="149">
        <v>15</v>
      </c>
      <c r="B23" s="149" t="s">
        <v>217</v>
      </c>
      <c r="C23" s="78">
        <v>5322</v>
      </c>
      <c r="D23" s="78">
        <v>190</v>
      </c>
      <c r="E23" s="78">
        <v>388</v>
      </c>
      <c r="F23" s="78">
        <v>594</v>
      </c>
      <c r="G23" s="78">
        <v>736</v>
      </c>
      <c r="H23" s="78">
        <v>729</v>
      </c>
      <c r="I23" s="78">
        <v>740</v>
      </c>
      <c r="J23" s="78">
        <v>661</v>
      </c>
      <c r="K23" s="78">
        <v>1284</v>
      </c>
    </row>
    <row r="24" spans="1:11" ht="15" customHeight="1">
      <c r="A24" s="149">
        <v>16</v>
      </c>
      <c r="B24" s="149" t="s">
        <v>218</v>
      </c>
      <c r="C24" s="78">
        <v>1021</v>
      </c>
      <c r="D24" s="78">
        <v>32</v>
      </c>
      <c r="E24" s="78">
        <v>65</v>
      </c>
      <c r="F24" s="78">
        <v>94</v>
      </c>
      <c r="G24" s="78">
        <v>117</v>
      </c>
      <c r="H24" s="78">
        <v>120</v>
      </c>
      <c r="I24" s="78">
        <v>134</v>
      </c>
      <c r="J24" s="78">
        <v>162</v>
      </c>
      <c r="K24" s="78">
        <v>297</v>
      </c>
    </row>
    <row r="25" spans="1:11" ht="15" customHeight="1">
      <c r="A25" s="149">
        <v>17</v>
      </c>
      <c r="B25" s="149" t="s">
        <v>219</v>
      </c>
      <c r="C25" s="78">
        <v>1709</v>
      </c>
      <c r="D25" s="78">
        <v>42</v>
      </c>
      <c r="E25" s="78">
        <v>93</v>
      </c>
      <c r="F25" s="78">
        <v>167</v>
      </c>
      <c r="G25" s="78">
        <v>212</v>
      </c>
      <c r="H25" s="78">
        <v>216</v>
      </c>
      <c r="I25" s="78">
        <v>249</v>
      </c>
      <c r="J25" s="78">
        <v>252</v>
      </c>
      <c r="K25" s="78">
        <v>478</v>
      </c>
    </row>
    <row r="26" spans="1:11" ht="15" customHeight="1">
      <c r="A26" s="149">
        <v>18</v>
      </c>
      <c r="B26" s="149" t="s">
        <v>220</v>
      </c>
      <c r="C26" s="78">
        <v>874</v>
      </c>
      <c r="D26" s="78">
        <v>18</v>
      </c>
      <c r="E26" s="78">
        <v>47</v>
      </c>
      <c r="F26" s="78">
        <v>85</v>
      </c>
      <c r="G26" s="78">
        <v>94</v>
      </c>
      <c r="H26" s="78">
        <v>89</v>
      </c>
      <c r="I26" s="78">
        <v>127</v>
      </c>
      <c r="J26" s="78">
        <v>153</v>
      </c>
      <c r="K26" s="78">
        <v>261</v>
      </c>
    </row>
    <row r="27" spans="1:11" ht="15" customHeight="1">
      <c r="A27" s="149">
        <v>19</v>
      </c>
      <c r="B27" s="149" t="s">
        <v>221</v>
      </c>
      <c r="C27" s="78">
        <v>1098</v>
      </c>
      <c r="D27" s="78">
        <v>46</v>
      </c>
      <c r="E27" s="78">
        <v>75</v>
      </c>
      <c r="F27" s="78">
        <v>110</v>
      </c>
      <c r="G27" s="78">
        <v>128</v>
      </c>
      <c r="H27" s="78">
        <v>129</v>
      </c>
      <c r="I27" s="78">
        <v>150</v>
      </c>
      <c r="J27" s="78">
        <v>160</v>
      </c>
      <c r="K27" s="78">
        <v>300</v>
      </c>
    </row>
    <row r="28" spans="1:11" ht="15" customHeight="1">
      <c r="A28" s="149">
        <v>20</v>
      </c>
      <c r="B28" s="149" t="s">
        <v>222</v>
      </c>
      <c r="C28" s="78">
        <v>1388</v>
      </c>
      <c r="D28" s="78">
        <v>27</v>
      </c>
      <c r="E28" s="78">
        <v>57</v>
      </c>
      <c r="F28" s="78">
        <v>103</v>
      </c>
      <c r="G28" s="78">
        <v>163</v>
      </c>
      <c r="H28" s="78">
        <v>195</v>
      </c>
      <c r="I28" s="78">
        <v>196</v>
      </c>
      <c r="J28" s="78">
        <v>191</v>
      </c>
      <c r="K28" s="78">
        <v>456</v>
      </c>
    </row>
    <row r="29" spans="1:11" ht="15" customHeight="1">
      <c r="A29" s="149">
        <v>21</v>
      </c>
      <c r="B29" s="149" t="s">
        <v>223</v>
      </c>
      <c r="C29" s="78">
        <v>8208</v>
      </c>
      <c r="D29" s="78">
        <v>230</v>
      </c>
      <c r="E29" s="78">
        <v>562</v>
      </c>
      <c r="F29" s="78">
        <v>934</v>
      </c>
      <c r="G29" s="78">
        <v>1309</v>
      </c>
      <c r="H29" s="78">
        <v>1378</v>
      </c>
      <c r="I29" s="78">
        <v>1362</v>
      </c>
      <c r="J29" s="78">
        <v>1029</v>
      </c>
      <c r="K29" s="78">
        <v>1404</v>
      </c>
    </row>
    <row r="30" spans="1:11" ht="15" customHeight="1">
      <c r="A30" s="149">
        <v>22</v>
      </c>
      <c r="B30" s="149" t="s">
        <v>224</v>
      </c>
      <c r="C30" s="78">
        <v>1978</v>
      </c>
      <c r="D30" s="78">
        <v>77</v>
      </c>
      <c r="E30" s="78">
        <v>148</v>
      </c>
      <c r="F30" s="78">
        <v>208</v>
      </c>
      <c r="G30" s="78">
        <v>253</v>
      </c>
      <c r="H30" s="78">
        <v>268</v>
      </c>
      <c r="I30" s="78">
        <v>250</v>
      </c>
      <c r="J30" s="78">
        <v>288</v>
      </c>
      <c r="K30" s="78">
        <v>486</v>
      </c>
    </row>
    <row r="31" spans="1:11" ht="15" customHeight="1">
      <c r="A31" s="149">
        <v>23</v>
      </c>
      <c r="B31" s="149" t="s">
        <v>225</v>
      </c>
      <c r="C31" s="78">
        <v>2008</v>
      </c>
      <c r="D31" s="78">
        <v>67</v>
      </c>
      <c r="E31" s="78">
        <v>146</v>
      </c>
      <c r="F31" s="78">
        <v>223</v>
      </c>
      <c r="G31" s="78">
        <v>271</v>
      </c>
      <c r="H31" s="78">
        <v>271</v>
      </c>
      <c r="I31" s="78">
        <v>317</v>
      </c>
      <c r="J31" s="78">
        <v>255</v>
      </c>
      <c r="K31" s="78">
        <v>458</v>
      </c>
    </row>
    <row r="32" spans="1:11" ht="15" customHeight="1">
      <c r="A32" s="149">
        <v>24</v>
      </c>
      <c r="B32" s="149" t="s">
        <v>226</v>
      </c>
      <c r="C32" s="78">
        <v>1535</v>
      </c>
      <c r="D32" s="78">
        <v>37</v>
      </c>
      <c r="E32" s="78">
        <v>82</v>
      </c>
      <c r="F32" s="78">
        <v>143</v>
      </c>
      <c r="G32" s="78">
        <v>155</v>
      </c>
      <c r="H32" s="78">
        <v>184</v>
      </c>
      <c r="I32" s="78">
        <v>221</v>
      </c>
      <c r="J32" s="78">
        <v>243</v>
      </c>
      <c r="K32" s="78">
        <v>470</v>
      </c>
    </row>
    <row r="33" spans="1:11" ht="15" customHeight="1">
      <c r="A33" s="149">
        <v>25</v>
      </c>
      <c r="B33" s="149" t="s">
        <v>227</v>
      </c>
      <c r="C33" s="78">
        <v>1102</v>
      </c>
      <c r="D33" s="78">
        <v>24</v>
      </c>
      <c r="E33" s="78">
        <v>61</v>
      </c>
      <c r="F33" s="78">
        <v>95</v>
      </c>
      <c r="G33" s="78">
        <v>120</v>
      </c>
      <c r="H33" s="78">
        <v>136</v>
      </c>
      <c r="I33" s="78">
        <v>164</v>
      </c>
      <c r="J33" s="78">
        <v>182</v>
      </c>
      <c r="K33" s="78">
        <v>320</v>
      </c>
    </row>
    <row r="34" spans="1:11" ht="15" customHeight="1">
      <c r="A34" s="149">
        <v>26</v>
      </c>
      <c r="B34" s="149" t="s">
        <v>228</v>
      </c>
      <c r="C34" s="78">
        <v>1743</v>
      </c>
      <c r="D34" s="78">
        <v>58</v>
      </c>
      <c r="E34" s="78">
        <v>118</v>
      </c>
      <c r="F34" s="78">
        <v>165</v>
      </c>
      <c r="G34" s="78">
        <v>236</v>
      </c>
      <c r="H34" s="78">
        <v>233</v>
      </c>
      <c r="I34" s="78">
        <v>247</v>
      </c>
      <c r="J34" s="78">
        <v>236</v>
      </c>
      <c r="K34" s="78">
        <v>450</v>
      </c>
    </row>
    <row r="35" spans="1:11" ht="15" customHeight="1">
      <c r="A35" s="149">
        <v>27</v>
      </c>
      <c r="B35" s="149" t="s">
        <v>229</v>
      </c>
      <c r="C35" s="78">
        <v>1342</v>
      </c>
      <c r="D35" s="78">
        <v>46</v>
      </c>
      <c r="E35" s="78">
        <v>88</v>
      </c>
      <c r="F35" s="78">
        <v>134</v>
      </c>
      <c r="G35" s="78">
        <v>140</v>
      </c>
      <c r="H35" s="78">
        <v>167</v>
      </c>
      <c r="I35" s="78">
        <v>195</v>
      </c>
      <c r="J35" s="78">
        <v>210</v>
      </c>
      <c r="K35" s="78">
        <v>362</v>
      </c>
    </row>
    <row r="36" spans="1:11" ht="15" customHeight="1">
      <c r="A36" s="150">
        <v>28</v>
      </c>
      <c r="B36" s="150" t="s">
        <v>230</v>
      </c>
      <c r="C36" s="79">
        <v>714</v>
      </c>
      <c r="D36" s="79">
        <v>21</v>
      </c>
      <c r="E36" s="79">
        <v>41</v>
      </c>
      <c r="F36" s="79">
        <v>80</v>
      </c>
      <c r="G36" s="79">
        <v>86</v>
      </c>
      <c r="H36" s="79">
        <v>95</v>
      </c>
      <c r="I36" s="79">
        <v>96</v>
      </c>
      <c r="J36" s="79">
        <v>93</v>
      </c>
      <c r="K36" s="79">
        <v>202</v>
      </c>
    </row>
    <row r="37" spans="1:11" ht="15" customHeight="1">
      <c r="A37" s="155" t="s">
        <v>180</v>
      </c>
      <c r="B37" s="151"/>
      <c r="C37" s="154">
        <v>117</v>
      </c>
      <c r="D37" s="154"/>
      <c r="E37" s="154"/>
      <c r="F37" s="154"/>
      <c r="G37" s="154"/>
      <c r="H37" s="154"/>
      <c r="I37" s="154"/>
      <c r="J37" s="154"/>
      <c r="K37" s="154"/>
    </row>
    <row r="38" spans="1:11" ht="15" customHeight="1">
      <c r="A38" s="156" t="s">
        <v>163</v>
      </c>
      <c r="B38" s="152"/>
      <c r="C38" s="154">
        <v>57314</v>
      </c>
      <c r="D38" s="154">
        <v>1726</v>
      </c>
      <c r="E38" s="154">
        <v>3623</v>
      </c>
      <c r="F38" s="154">
        <v>5841</v>
      </c>
      <c r="G38" s="154">
        <v>7454</v>
      </c>
      <c r="H38" s="154">
        <v>7850</v>
      </c>
      <c r="I38" s="154">
        <v>8299</v>
      </c>
      <c r="J38" s="154">
        <v>8015</v>
      </c>
      <c r="K38" s="154">
        <v>14389</v>
      </c>
    </row>
    <row r="43" ht="12.75">
      <c r="D43" s="54" t="s">
        <v>183</v>
      </c>
    </row>
    <row r="44" ht="12.75">
      <c r="D44" s="54" t="s">
        <v>184</v>
      </c>
    </row>
    <row r="48" spans="5:6" ht="12.75">
      <c r="E48" s="54" t="s">
        <v>17</v>
      </c>
      <c r="F48" s="54" t="s">
        <v>18</v>
      </c>
    </row>
    <row r="49" spans="5:6" ht="12.75">
      <c r="E49" s="183"/>
      <c r="F49" s="183"/>
    </row>
    <row r="50" spans="4:7" ht="12.75">
      <c r="D50" s="54" t="s">
        <v>172</v>
      </c>
      <c r="E50" s="183">
        <f>D38</f>
        <v>1726</v>
      </c>
      <c r="F50" s="183">
        <f>резюме!D15</f>
        <v>7683</v>
      </c>
      <c r="G50" s="183"/>
    </row>
    <row r="51" spans="4:6" ht="12.75">
      <c r="D51" s="54" t="s">
        <v>11</v>
      </c>
      <c r="E51" s="183">
        <f>E38</f>
        <v>3623</v>
      </c>
      <c r="F51" s="183">
        <f>резюме!D16</f>
        <v>9089</v>
      </c>
    </row>
    <row r="52" spans="4:6" ht="12.75">
      <c r="D52" s="54" t="s">
        <v>12</v>
      </c>
      <c r="E52" s="183">
        <f>F38</f>
        <v>5841</v>
      </c>
      <c r="F52" s="183">
        <f>резюме!D17</f>
        <v>14655</v>
      </c>
    </row>
    <row r="53" spans="4:6" ht="12.75">
      <c r="D53" s="54" t="s">
        <v>13</v>
      </c>
      <c r="E53" s="183">
        <f>G38</f>
        <v>7454</v>
      </c>
      <c r="F53" s="183">
        <f>резюме!D18</f>
        <v>17387</v>
      </c>
    </row>
    <row r="54" spans="4:6" ht="12.75">
      <c r="D54" s="54" t="s">
        <v>14</v>
      </c>
      <c r="E54" s="183">
        <f>H38</f>
        <v>7850</v>
      </c>
      <c r="F54" s="183">
        <f>резюме!D19</f>
        <v>18276</v>
      </c>
    </row>
    <row r="55" spans="4:6" ht="12.75">
      <c r="D55" s="54" t="s">
        <v>15</v>
      </c>
      <c r="E55" s="183">
        <f>I38</f>
        <v>8299</v>
      </c>
      <c r="F55" s="183">
        <f>резюме!D20</f>
        <v>19795</v>
      </c>
    </row>
    <row r="56" spans="4:6" ht="12.75">
      <c r="D56" s="54" t="s">
        <v>16</v>
      </c>
      <c r="E56" s="183">
        <f>J38</f>
        <v>8015</v>
      </c>
      <c r="F56" s="183">
        <f>резюме!D21</f>
        <v>20902</v>
      </c>
    </row>
    <row r="57" spans="4:6" ht="12.75">
      <c r="D57" s="54" t="s">
        <v>182</v>
      </c>
      <c r="E57" s="183">
        <f>K38</f>
        <v>14389</v>
      </c>
      <c r="F57" s="183">
        <f>резюме!D22</f>
        <v>43710</v>
      </c>
    </row>
    <row r="64" ht="12.75" customHeight="1" hidden="1"/>
    <row r="65" ht="12.75" customHeight="1" hidden="1"/>
  </sheetData>
  <sheetProtection/>
  <mergeCells count="5">
    <mergeCell ref="A6:A7"/>
    <mergeCell ref="A3:K3"/>
    <mergeCell ref="D6:K6"/>
    <mergeCell ref="B6:B7"/>
    <mergeCell ref="C6:C7"/>
  </mergeCells>
  <hyperlinks>
    <hyperlink ref="A1" location="съдържание!A1" display="към съдържание"/>
  </hyperlinks>
  <printOptions horizontalCentered="1" verticalCentered="1"/>
  <pageMargins left="0.7480314960629921" right="0.7480314960629921" top="0.984251968503937" bottom="0.984251968503937" header="0.35433070866141736" footer="0.5118110236220472"/>
  <pageSetup firstPageNumber="9" useFirstPageNumber="1" fitToHeight="1" fitToWidth="1" horizontalDpi="600" verticalDpi="600" orientation="portrait" paperSize="9" scale="65"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D19"/>
  <sheetViews>
    <sheetView view="pageBreakPreview" zoomScale="115" zoomScaleSheetLayoutView="115" zoomScalePageLayoutView="0" workbookViewId="0" topLeftCell="A1">
      <selection activeCell="A19" sqref="A19"/>
    </sheetView>
  </sheetViews>
  <sheetFormatPr defaultColWidth="9.140625" defaultRowHeight="12.75"/>
  <cols>
    <col min="1" max="1" width="31.28125" style="54" customWidth="1"/>
    <col min="2" max="2" width="19.140625" style="54" customWidth="1"/>
    <col min="3" max="3" width="16.28125" style="54" customWidth="1"/>
    <col min="4" max="4" width="15.421875" style="54" customWidth="1"/>
    <col min="5" max="16384" width="9.140625" style="54" customWidth="1"/>
  </cols>
  <sheetData>
    <row r="1" spans="1:4" ht="15" customHeight="1">
      <c r="A1" s="181" t="s">
        <v>237</v>
      </c>
      <c r="B1" s="97"/>
      <c r="C1" s="97"/>
      <c r="D1" s="97"/>
    </row>
    <row r="2" spans="1:4" ht="15" customHeight="1">
      <c r="A2" s="181"/>
      <c r="B2" s="97"/>
      <c r="C2" s="97"/>
      <c r="D2" s="97"/>
    </row>
    <row r="3" spans="1:4" ht="43.5" customHeight="1">
      <c r="A3" s="315" t="s">
        <v>278</v>
      </c>
      <c r="B3" s="315"/>
      <c r="C3" s="315"/>
      <c r="D3" s="315"/>
    </row>
    <row r="4" spans="1:4" ht="15" customHeight="1">
      <c r="A4" s="105"/>
      <c r="B4" s="105"/>
      <c r="C4" s="105"/>
      <c r="D4" s="105"/>
    </row>
    <row r="5" ht="15" customHeight="1"/>
    <row r="6" spans="1:4" ht="15" customHeight="1">
      <c r="A6" s="281" t="s">
        <v>232</v>
      </c>
      <c r="B6" s="317" t="s">
        <v>283</v>
      </c>
      <c r="C6" s="320" t="s">
        <v>20</v>
      </c>
      <c r="D6" s="321"/>
    </row>
    <row r="7" spans="1:4" ht="15" customHeight="1">
      <c r="A7" s="316"/>
      <c r="B7" s="318"/>
      <c r="C7" s="322"/>
      <c r="D7" s="323"/>
    </row>
    <row r="8" spans="1:4" ht="30" customHeight="1">
      <c r="A8" s="282"/>
      <c r="B8" s="319"/>
      <c r="C8" s="157" t="s">
        <v>6</v>
      </c>
      <c r="D8" s="254" t="s">
        <v>7</v>
      </c>
    </row>
    <row r="9" spans="1:4" ht="15" customHeight="1">
      <c r="A9" s="257" t="s">
        <v>161</v>
      </c>
      <c r="B9" s="184">
        <v>715.9568468679792</v>
      </c>
      <c r="C9" s="184">
        <v>794.0575917218274</v>
      </c>
      <c r="D9" s="258">
        <v>656.2722596581416</v>
      </c>
    </row>
    <row r="10" spans="1:4" ht="15" customHeight="1">
      <c r="A10" s="139" t="s">
        <v>171</v>
      </c>
      <c r="B10" s="62">
        <v>565.9327409696735</v>
      </c>
      <c r="C10" s="62">
        <v>619.2253828491564</v>
      </c>
      <c r="D10" s="185">
        <v>515.9998634365354</v>
      </c>
    </row>
    <row r="11" spans="1:4" ht="15" customHeight="1">
      <c r="A11" s="139" t="s">
        <v>174</v>
      </c>
      <c r="B11" s="62">
        <v>665.5795953970081</v>
      </c>
      <c r="C11" s="62">
        <v>802.5988254959991</v>
      </c>
      <c r="D11" s="185">
        <v>566.3868929534995</v>
      </c>
    </row>
    <row r="12" spans="1:4" ht="15" customHeight="1">
      <c r="A12" s="139" t="s">
        <v>175</v>
      </c>
      <c r="B12" s="62">
        <v>706.6934603586767</v>
      </c>
      <c r="C12" s="62">
        <v>868.7093088734217</v>
      </c>
      <c r="D12" s="185">
        <v>595.0743007228916</v>
      </c>
    </row>
    <row r="13" spans="1:4" ht="15" customHeight="1">
      <c r="A13" s="139" t="s">
        <v>176</v>
      </c>
      <c r="B13" s="62">
        <v>763.4505070438282</v>
      </c>
      <c r="C13" s="62">
        <v>894.6439699651381</v>
      </c>
      <c r="D13" s="185">
        <v>669.6402628954938</v>
      </c>
    </row>
    <row r="14" spans="1:4" ht="15" customHeight="1">
      <c r="A14" s="139" t="s">
        <v>177</v>
      </c>
      <c r="B14" s="62">
        <v>782.2563082105888</v>
      </c>
      <c r="C14" s="62">
        <v>862.7403437180412</v>
      </c>
      <c r="D14" s="185">
        <v>722.5106184383507</v>
      </c>
    </row>
    <row r="15" spans="1:4" ht="15" customHeight="1">
      <c r="A15" s="139" t="s">
        <v>178</v>
      </c>
      <c r="B15" s="62">
        <v>780.6457274133289</v>
      </c>
      <c r="C15" s="62">
        <v>838.8348734668895</v>
      </c>
      <c r="D15" s="185">
        <v>737.3511600371324</v>
      </c>
    </row>
    <row r="16" spans="1:4" ht="15" customHeight="1">
      <c r="A16" s="139" t="s">
        <v>179</v>
      </c>
      <c r="B16" s="62">
        <v>731.8598327508737</v>
      </c>
      <c r="C16" s="62">
        <v>789.2558963722939</v>
      </c>
      <c r="D16" s="185">
        <v>689.6514210678315</v>
      </c>
    </row>
    <row r="17" spans="1:4" ht="15" customHeight="1">
      <c r="A17" s="139" t="s">
        <v>170</v>
      </c>
      <c r="B17" s="62">
        <v>643.5753869338594</v>
      </c>
      <c r="C17" s="62">
        <v>684.4877898968142</v>
      </c>
      <c r="D17" s="185">
        <v>608.446403449351</v>
      </c>
    </row>
    <row r="18" spans="1:4" ht="15" customHeight="1">
      <c r="A18" s="255" t="s">
        <v>180</v>
      </c>
      <c r="B18" s="184">
        <v>955.6440384615385</v>
      </c>
      <c r="C18" s="56"/>
      <c r="D18" s="256"/>
    </row>
    <row r="19" spans="1:4" ht="15" customHeight="1">
      <c r="A19" s="253" t="s">
        <v>165</v>
      </c>
      <c r="B19" s="64">
        <v>716.4361423798209</v>
      </c>
      <c r="C19" s="64">
        <v>794.0575917218274</v>
      </c>
      <c r="D19" s="186">
        <v>656.2722596581416</v>
      </c>
    </row>
  </sheetData>
  <sheetProtection/>
  <mergeCells count="4">
    <mergeCell ref="A3:D3"/>
    <mergeCell ref="A6:A8"/>
    <mergeCell ref="B6:B8"/>
    <mergeCell ref="C6:D7"/>
  </mergeCells>
  <hyperlinks>
    <hyperlink ref="A1" location="съдържание!A1" display="към съдържание"/>
  </hyperlink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Georgi D. Grigorov</dc:creator>
  <cp:keywords/>
  <dc:description/>
  <cp:lastModifiedBy>Георги Д. Григоров</cp:lastModifiedBy>
  <cp:lastPrinted>2024-03-01T07:55:50Z</cp:lastPrinted>
  <dcterms:created xsi:type="dcterms:W3CDTF">2004-07-14T08:38:49Z</dcterms:created>
  <dcterms:modified xsi:type="dcterms:W3CDTF">2024-03-01T07:59:58Z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