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firstSheet="1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<sst xmlns="http://schemas.openxmlformats.org/spreadsheetml/2006/main" count="181" uniqueCount="79">
  <si>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</si>
  <si>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</si>
  <si>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</si>
  <si>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</si>
  <si>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</si>
  <si>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</si>
  <si>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</si>
  <si>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</si>
  <si>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</si>
  <si>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</si>
  <si>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</si>
  <si>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</si>
  <si>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</si>
  <si>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</si>
  <si>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</si>
  <si>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</si>
  <si>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</si>
  <si>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</si>
  <si>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</si>
  <si>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</si>
  <si>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</si>
  <si>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</si>
  <si>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</si>
  <si>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</si>
  <si>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</si>
  <si>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</si>
  <si>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</si>
  <si>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</si>
  <si>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</si>
  <si>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</si>
  <si>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</si>
  <si>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</si>
  <si>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</si>
  <si>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</si>
  <si>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</si>
  <si>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</si>
  <si>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</si>
  <si>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</si>
  <si>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</si>
  <si>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</si>
  <si>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</si>
  <si>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</si>
  <si>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</si>
  <si>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</si>
  <si>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</si>
  <si>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</si>
  <si>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</si>
  <si>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</si>
  <si>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</si>
  <si>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</si>
  <si>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</si>
  <si>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</si>
  <si>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</si>
  <si>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</si>
  <si>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</si>
  <si>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</si>
  <si>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</si>
  <si>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</si>
  <si>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</si>
  <si>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</si>
  <si>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</si>
  <si>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</si>
  <si>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</si>
  <si>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</si>
  <si>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</si>
  <si>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</si>
  <si>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</si>
  <si>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</si>
  <si>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</si>
  <si>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Националния осигурителен институт</t>
  </si>
  <si>
    <t>§ 7 от Преходните и заключителни разпоредби от Закон за бюджета на ДОО за 2022 г.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</si>
  <si>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</si>
  <si>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</t>
  </si>
  <si>
    <t>ПМС 479 от 30 декември 2021 г.</t>
  </si>
  <si>
    <t>ПМС 474 от 30 декември 2021 г.</t>
  </si>
  <si>
    <t>ПМС 392/17.11.2021 г.</t>
  </si>
  <si>
    <t>Закон за бюджета на ДОО за 2021 г.</t>
  </si>
  <si>
    <t xml:space="preserve">ПМС 482/30.12.2021 г. и ПМС 40/31.03.2022 г. </t>
  </si>
  <si>
    <t>Еднократна сума за компенсиране на дохода от пенсии до нивото от декември 2021 г. за периода до юли 2022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</si>
</sst>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14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62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69</v>
      </c>
      <c r="B4" s="84"/>
      <c r="C4" s="85"/>
      <c r="D4" s="17">
        <v>44562</v>
      </c>
      <c r="E4" s="17">
        <v>44773</v>
      </c>
      <c r="F4" s="3"/>
      <c r="G4" s="9"/>
    </row>
    <row r="5" spans="1:7" ht="18.75" customHeight="1" thickBot="1">
      <c r="A5" s="86" t="s">
        <v>63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571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267103964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267104535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86" t="s">
        <v>63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92" t="s">
        <v>63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86" t="s">
        <v>63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571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267103964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267104535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8" sqref="D18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67</v>
      </c>
      <c r="C2" s="78"/>
      <c r="D2" s="78"/>
      <c r="E2" s="78"/>
      <c r="F2" s="78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Националния осигурителен институт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63</v>
      </c>
      <c r="C5" s="98"/>
      <c r="D5" s="76"/>
      <c r="E5" s="18">
        <f>IF(ISBLANK(ОБЩО!D4),"",ОБЩО!D4)</f>
        <v>44562</v>
      </c>
      <c r="F5" s="18">
        <f>IF(ISBLANK(ОБЩО!E4),"",ОБЩО!E4)</f>
        <v>44773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68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267104535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37</v>
      </c>
      <c r="C11" s="39"/>
      <c r="D11" s="39">
        <f aca="true" t="shared" si="2" ref="D11:I11">SUM(D12:D21)</f>
        <v>114831448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47.25">
      <c r="A13" s="54">
        <f t="shared" si="1"/>
        <v>1</v>
      </c>
      <c r="B13" s="67" t="s">
        <v>78</v>
      </c>
      <c r="C13" s="38" t="s">
        <v>70</v>
      </c>
      <c r="D13" s="51">
        <v>101166523</v>
      </c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10.25">
      <c r="A17" s="54">
        <f t="shared" si="1"/>
        <v>1</v>
      </c>
      <c r="B17" s="22" t="s">
        <v>72</v>
      </c>
      <c r="C17" s="38" t="s">
        <v>71</v>
      </c>
      <c r="D17" s="52">
        <v>13664925</v>
      </c>
      <c r="E17" s="52"/>
      <c r="F17" s="52"/>
      <c r="G17" s="52"/>
      <c r="H17" s="52"/>
      <c r="I17" s="52"/>
      <c r="J17">
        <f>IF(ABS(MAX(D17:F17))+ABS(MIN(D17:F17))=0,0,1)</f>
        <v>1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1</v>
      </c>
      <c r="B22" s="30" t="s">
        <v>38</v>
      </c>
      <c r="C22" s="39"/>
      <c r="D22" s="39">
        <f aca="true" t="shared" si="3" ref="D22:I22">SUM(D23:D31)</f>
        <v>152272516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31.5">
      <c r="A23" s="54">
        <f t="shared" si="1"/>
        <v>1</v>
      </c>
      <c r="B23" s="21" t="s">
        <v>45</v>
      </c>
      <c r="C23" s="38" t="s">
        <v>77</v>
      </c>
      <c r="D23" s="52">
        <v>152272516</v>
      </c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64</v>
      </c>
      <c r="C32" s="39"/>
      <c r="D32" s="39">
        <f aca="true" t="shared" si="4" ref="D32:I32">SUM(D33:D42)</f>
        <v>571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1</v>
      </c>
      <c r="B35" s="21" t="s">
        <v>61</v>
      </c>
      <c r="C35" s="51" t="s">
        <v>76</v>
      </c>
      <c r="D35" s="51">
        <v>571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65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66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15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13" sqref="F13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Националния осигурителен институт</v>
      </c>
      <c r="C4" s="18">
        <f>IF(ISBLANK(ОБЩО!D4),"",ОБЩО!D4)</f>
        <v>44562</v>
      </c>
      <c r="D4" s="18">
        <f>IF(ISBLANK(ОБЩО!E4),"",ОБЩО!E4)</f>
        <v>44773</v>
      </c>
    </row>
    <row r="5" spans="1:4" ht="18.75" customHeight="1" thickBot="1">
      <c r="A5" s="54">
        <v>1</v>
      </c>
      <c r="B5" s="68" t="s">
        <v>63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922912338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1</v>
      </c>
      <c r="B11" s="29" t="s">
        <v>37</v>
      </c>
      <c r="C11" s="39"/>
      <c r="D11" s="39">
        <f>SUM(D12:D16)</f>
        <v>796208705</v>
      </c>
    </row>
    <row r="12" spans="1:4" ht="78.75">
      <c r="A12" s="54">
        <f t="shared" si="0"/>
        <v>1</v>
      </c>
      <c r="B12" s="57" t="s">
        <v>52</v>
      </c>
      <c r="C12" s="38" t="s">
        <v>73</v>
      </c>
      <c r="D12" s="51">
        <v>739556579</v>
      </c>
    </row>
    <row r="13" spans="1:4" ht="63">
      <c r="A13" s="54">
        <f t="shared" si="0"/>
        <v>1</v>
      </c>
      <c r="B13" s="24" t="s">
        <v>53</v>
      </c>
      <c r="C13" s="38" t="s">
        <v>74</v>
      </c>
      <c r="D13" s="51">
        <v>56652126</v>
      </c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1</v>
      </c>
      <c r="B17" s="30" t="s">
        <v>38</v>
      </c>
      <c r="C17" s="39"/>
      <c r="D17" s="39">
        <f>SUM(D18:D23)</f>
        <v>126703633</v>
      </c>
    </row>
    <row r="18" spans="1:4" ht="15.75">
      <c r="A18" s="54">
        <f t="shared" si="0"/>
        <v>1</v>
      </c>
      <c r="B18" s="21" t="s">
        <v>45</v>
      </c>
      <c r="C18" s="38" t="s">
        <v>75</v>
      </c>
      <c r="D18" s="52">
        <v>126703633</v>
      </c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Маруся В. Макарова</cp:lastModifiedBy>
  <cp:lastPrinted>2022-03-21T10:05:32Z</cp:lastPrinted>
  <dcterms:created xsi:type="dcterms:W3CDTF">2020-04-28T14:17:25Z</dcterms:created>
  <dcterms:modified xsi:type="dcterms:W3CDTF">2022-08-15T11:22:39Z</dcterms:modified>
  <cp:category/>
  <cp:version/>
  <cp:contentType/>
  <cp:contentStatus/>
</cp:coreProperties>
</file>